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106"/>
  <workbookPr defaultThemeVersion="124226"/>
  <mc:AlternateContent xmlns:mc="http://schemas.openxmlformats.org/markup-compatibility/2006">
    <mc:Choice Requires="x15">
      <x15ac:absPath xmlns:x15ac="http://schemas.microsoft.com/office/spreadsheetml/2010/11/ac" url="/private/var/mobile/Containers/Shared/AppGroup/F7F52515-086A-4BF1-B500-4AAED6A67DF3/File Provider Storage/"/>
    </mc:Choice>
  </mc:AlternateContent>
  <xr:revisionPtr revIDLastSave="0" documentId="11_43AE411C4273A126D7561B063C64533EEAA105FB" xr6:coauthVersionLast="45" xr6:coauthVersionMax="45" xr10:uidLastSave="{00000000-0000-0000-0000-000000000000}"/>
  <bookViews>
    <workbookView xWindow="240" yWindow="75" windowWidth="20055" windowHeight="7935" xr2:uid="{00000000-000D-0000-FFFF-FFFF00000000}"/>
  </bookViews>
  <sheets>
    <sheet name="PER" sheetId="1" r:id="rId1"/>
    <sheet name="ROA" sheetId="2" r:id="rId2"/>
    <sheet name="CR" sheetId="3" r:id="rId3"/>
    <sheet name="DER" sheetId="4" r:id="rId4"/>
    <sheet name="HASIL" sheetId="5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4" i="1" l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25" i="1"/>
  <c r="N23" i="1"/>
  <c r="N19" i="1"/>
  <c r="N20" i="1"/>
  <c r="N21" i="1"/>
  <c r="N22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" i="1"/>
  <c r="F4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5" i="2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" i="4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" i="3"/>
</calcChain>
</file>

<file path=xl/sharedStrings.xml><?xml version="1.0" encoding="utf-8"?>
<sst xmlns="http://schemas.openxmlformats.org/spreadsheetml/2006/main" count="95" uniqueCount="34">
  <si>
    <t>NILAI PERUSAHAAN</t>
  </si>
  <si>
    <t>PROFITABILITAS</t>
  </si>
  <si>
    <t xml:space="preserve">NO. </t>
  </si>
  <si>
    <t>KODE SAHAM</t>
  </si>
  <si>
    <t>TAHUN</t>
  </si>
  <si>
    <t>LABA BERSIH</t>
  </si>
  <si>
    <t>TOTAL ASET</t>
  </si>
  <si>
    <t>ROA</t>
  </si>
  <si>
    <t>DVLA</t>
  </si>
  <si>
    <t>LIKUIDITAS</t>
  </si>
  <si>
    <t>LEVERAGE</t>
  </si>
  <si>
    <t>KAEF</t>
  </si>
  <si>
    <t>KLBF</t>
  </si>
  <si>
    <t>MERK</t>
  </si>
  <si>
    <t>PEHA</t>
  </si>
  <si>
    <t>PYFA</t>
  </si>
  <si>
    <t>SIDO</t>
  </si>
  <si>
    <t>TSPC</t>
  </si>
  <si>
    <t>SDPC</t>
  </si>
  <si>
    <t>ASET LANCAR</t>
  </si>
  <si>
    <t>KEWAJIBAN LANCAR</t>
  </si>
  <si>
    <t>CR</t>
  </si>
  <si>
    <t xml:space="preserve">JUMLAH HUTANG </t>
  </si>
  <si>
    <t>JUMLAH MODAL SENDIRI</t>
  </si>
  <si>
    <t>DER</t>
  </si>
  <si>
    <t>EPS</t>
  </si>
  <si>
    <t>JUMLAH SAHAM BEREDAR</t>
  </si>
  <si>
    <t>NO.</t>
  </si>
  <si>
    <t>HARGA SAHAM</t>
  </si>
  <si>
    <t>PER</t>
  </si>
  <si>
    <t>X1</t>
  </si>
  <si>
    <t>X2</t>
  </si>
  <si>
    <t>X3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</si>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</sst>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2"/>
      <color theme="1"/>
      <name val="Calibri"/>
      <family val="2"/>
      <charset val="1"/>
      <scheme val="minor"/>
    </font>
    <font>
      <sz val="10"/>
      <color theme="1"/>
      <name val="Times New Roman"/>
      <family val="1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3" borderId="1" xfId="0" applyFill="1" applyBorder="1"/>
    <xf numFmtId="0" fontId="0" fillId="4" borderId="1" xfId="0" applyFill="1" applyBorder="1"/>
    <xf numFmtId="3" fontId="0" fillId="3" borderId="1" xfId="0" applyNumberFormat="1" applyFill="1" applyBorder="1"/>
    <xf numFmtId="3" fontId="0" fillId="3" borderId="2" xfId="0" applyNumberFormat="1" applyFill="1" applyBorder="1"/>
    <xf numFmtId="3" fontId="0" fillId="3" borderId="2" xfId="0" applyNumberFormat="1" applyFill="1" applyBorder="1" applyAlignment="1">
      <alignment horizontal="right" vertical="center"/>
    </xf>
    <xf numFmtId="3" fontId="0" fillId="4" borderId="1" xfId="0" applyNumberFormat="1" applyFill="1" applyBorder="1"/>
    <xf numFmtId="3" fontId="0" fillId="4" borderId="2" xfId="0" applyNumberFormat="1" applyFill="1" applyBorder="1"/>
    <xf numFmtId="3" fontId="0" fillId="4" borderId="2" xfId="0" applyNumberFormat="1" applyFill="1" applyBorder="1" applyAlignment="1">
      <alignment horizontal="right" vertical="center"/>
    </xf>
    <xf numFmtId="3" fontId="0" fillId="4" borderId="1" xfId="0" applyNumberFormat="1" applyFill="1" applyBorder="1" applyAlignment="1">
      <alignment horizontal="right"/>
    </xf>
    <xf numFmtId="3" fontId="3" fillId="4" borderId="1" xfId="0" applyNumberFormat="1" applyFont="1" applyFill="1" applyBorder="1" applyAlignment="1">
      <alignment horizontal="right" vertical="center"/>
    </xf>
    <xf numFmtId="3" fontId="3" fillId="4" borderId="1" xfId="0" applyNumberFormat="1" applyFont="1" applyFill="1" applyBorder="1"/>
    <xf numFmtId="3" fontId="3" fillId="4" borderId="1" xfId="0" applyNumberFormat="1" applyFont="1" applyFill="1" applyBorder="1" applyAlignment="1">
      <alignment horizontal="right"/>
    </xf>
    <xf numFmtId="3" fontId="3" fillId="3" borderId="1" xfId="0" applyNumberFormat="1" applyFont="1" applyFill="1" applyBorder="1"/>
    <xf numFmtId="3" fontId="3" fillId="3" borderId="1" xfId="0" applyNumberFormat="1" applyFont="1" applyFill="1" applyBorder="1" applyAlignment="1">
      <alignment horizontal="right"/>
    </xf>
    <xf numFmtId="3" fontId="0" fillId="3" borderId="1" xfId="0" applyNumberFormat="1" applyFill="1" applyBorder="1" applyAlignment="1">
      <alignment horizontal="right"/>
    </xf>
    <xf numFmtId="3" fontId="3" fillId="3" borderId="1" xfId="0" applyNumberFormat="1" applyFont="1" applyFill="1" applyBorder="1" applyAlignment="1">
      <alignment horizontal="right" vertical="center"/>
    </xf>
    <xf numFmtId="0" fontId="0" fillId="3" borderId="1" xfId="0" applyFill="1" applyBorder="1" applyAlignment="1">
      <alignment horizontal="right"/>
    </xf>
    <xf numFmtId="3" fontId="4" fillId="3" borderId="1" xfId="0" applyNumberFormat="1" applyFont="1" applyFill="1" applyBorder="1" applyAlignment="1">
      <alignment horizontal="right" vertical="center"/>
    </xf>
    <xf numFmtId="0" fontId="5" fillId="3" borderId="1" xfId="0" applyFont="1" applyFill="1" applyBorder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00"/>
      <color rgb="FF9966FF"/>
      <color rgb="FFFF3399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8"/>
  <sheetViews>
    <sheetView tabSelected="1" topLeftCell="G6" zoomScale="82" zoomScaleNormal="82" workbookViewId="0">
      <selection activeCell="H1" sqref="H1"/>
    </sheetView>
  </sheetViews>
  <sheetFormatPr defaultRowHeight="15" x14ac:dyDescent="0.2"/>
  <cols>
    <col min="1" max="1" width="5.6484375" customWidth="1"/>
    <col min="2" max="2" width="14.9296875" customWidth="1"/>
    <col min="4" max="4" width="21.38671875" customWidth="1"/>
    <col min="5" max="5" width="23.67578125" customWidth="1"/>
    <col min="6" max="6" width="16.6796875" customWidth="1"/>
    <col min="9" max="9" width="5.91796875" customWidth="1"/>
    <col min="10" max="10" width="14.796875" customWidth="1"/>
    <col min="11" max="11" width="10.0859375" customWidth="1"/>
    <col min="12" max="13" width="14.390625" customWidth="1"/>
    <col min="14" max="14" width="13.71875" customWidth="1"/>
  </cols>
  <sheetData>
    <row r="1" spans="1:14" ht="25.5" x14ac:dyDescent="0.35">
      <c r="A1" s="26" t="s">
        <v>0</v>
      </c>
      <c r="B1" s="27"/>
      <c r="C1" s="27"/>
    </row>
    <row r="3" spans="1:14" x14ac:dyDescent="0.2">
      <c r="A3" s="6" t="s">
        <v>2</v>
      </c>
      <c r="B3" s="6" t="s">
        <v>3</v>
      </c>
      <c r="C3" s="6" t="s">
        <v>4</v>
      </c>
      <c r="D3" s="6" t="s">
        <v>5</v>
      </c>
      <c r="E3" s="6" t="s">
        <v>26</v>
      </c>
      <c r="F3" s="6" t="s">
        <v>25</v>
      </c>
      <c r="I3" s="6" t="s">
        <v>27</v>
      </c>
      <c r="J3" s="6" t="s">
        <v>3</v>
      </c>
      <c r="K3" s="6" t="s">
        <v>4</v>
      </c>
      <c r="L3" s="6" t="s">
        <v>28</v>
      </c>
      <c r="M3" s="6" t="s">
        <v>25</v>
      </c>
      <c r="N3" s="6" t="s">
        <v>29</v>
      </c>
    </row>
    <row r="4" spans="1:14" x14ac:dyDescent="0.2">
      <c r="A4" s="7">
        <v>1</v>
      </c>
      <c r="B4" s="7" t="s">
        <v>8</v>
      </c>
      <c r="C4" s="7">
        <v>2017</v>
      </c>
      <c r="D4" s="9">
        <v>162249293000</v>
      </c>
      <c r="E4" s="21">
        <v>1115925300</v>
      </c>
      <c r="F4" s="7">
        <f>(D4/E4)</f>
        <v>145.39440319168318</v>
      </c>
      <c r="I4" s="7">
        <v>1</v>
      </c>
      <c r="J4" s="7" t="s">
        <v>8</v>
      </c>
      <c r="K4" s="7">
        <v>2017</v>
      </c>
      <c r="L4" s="24">
        <v>1960</v>
      </c>
      <c r="M4" s="7">
        <v>145.39440319168318</v>
      </c>
      <c r="N4" s="7">
        <f>(L4/M4)</f>
        <v>13.480573921514713</v>
      </c>
    </row>
    <row r="5" spans="1:14" x14ac:dyDescent="0.2">
      <c r="A5" s="7"/>
      <c r="B5" s="7"/>
      <c r="C5" s="7">
        <v>2018</v>
      </c>
      <c r="D5" s="9">
        <v>200651968000</v>
      </c>
      <c r="E5" s="21">
        <v>1115946100</v>
      </c>
      <c r="F5" s="7">
        <f t="shared" ref="F5:F48" si="0">(D5/E5)</f>
        <v>179.80435435008914</v>
      </c>
      <c r="I5" s="7"/>
      <c r="J5" s="7"/>
      <c r="K5" s="7">
        <v>2018</v>
      </c>
      <c r="L5" s="24">
        <v>1940</v>
      </c>
      <c r="M5" s="7">
        <v>179.80435435008914</v>
      </c>
      <c r="N5" s="7">
        <f t="shared" ref="N5:N22" si="1">(L5/M5)</f>
        <v>10.789505109663315</v>
      </c>
    </row>
    <row r="6" spans="1:14" x14ac:dyDescent="0.2">
      <c r="A6" s="7"/>
      <c r="B6" s="7"/>
      <c r="C6" s="7">
        <v>2019</v>
      </c>
      <c r="D6" s="9">
        <v>221783249000</v>
      </c>
      <c r="E6" s="21">
        <v>1118755400</v>
      </c>
      <c r="F6" s="7">
        <f t="shared" si="0"/>
        <v>198.24105340631206</v>
      </c>
      <c r="I6" s="7"/>
      <c r="J6" s="7"/>
      <c r="K6" s="7">
        <v>2019</v>
      </c>
      <c r="L6" s="24">
        <v>2250</v>
      </c>
      <c r="M6" s="7">
        <v>198.24105340631206</v>
      </c>
      <c r="N6" s="7">
        <f t="shared" si="1"/>
        <v>11.349818624038644</v>
      </c>
    </row>
    <row r="7" spans="1:14" x14ac:dyDescent="0.2">
      <c r="A7" s="7"/>
      <c r="B7" s="7"/>
      <c r="C7" s="7">
        <v>2020</v>
      </c>
      <c r="D7" s="9">
        <v>221783249000</v>
      </c>
      <c r="E7" s="21">
        <v>1120000000</v>
      </c>
      <c r="F7" s="7">
        <f t="shared" si="0"/>
        <v>198.02075803571429</v>
      </c>
      <c r="I7" s="7"/>
      <c r="J7" s="7"/>
      <c r="K7" s="7">
        <v>2020</v>
      </c>
      <c r="L7" s="24">
        <v>2420</v>
      </c>
      <c r="M7" s="7">
        <v>198.02075803571429</v>
      </c>
      <c r="N7" s="7">
        <f t="shared" si="1"/>
        <v>12.220940996314829</v>
      </c>
    </row>
    <row r="8" spans="1:14" x14ac:dyDescent="0.2">
      <c r="A8" s="7"/>
      <c r="B8" s="7"/>
      <c r="C8" s="7">
        <v>2021</v>
      </c>
      <c r="D8" s="9">
        <v>146505337000</v>
      </c>
      <c r="E8" s="9">
        <v>1120000000</v>
      </c>
      <c r="F8" s="7">
        <f t="shared" si="0"/>
        <v>130.80833660714285</v>
      </c>
      <c r="I8" s="7"/>
      <c r="J8" s="7"/>
      <c r="K8" s="7">
        <v>2021</v>
      </c>
      <c r="L8" s="21">
        <v>2750</v>
      </c>
      <c r="M8" s="7">
        <v>130.80833660714285</v>
      </c>
      <c r="N8" s="7">
        <f t="shared" si="1"/>
        <v>21.023124911824887</v>
      </c>
    </row>
    <row r="9" spans="1:14" x14ac:dyDescent="0.2">
      <c r="A9" s="8">
        <v>2</v>
      </c>
      <c r="B9" s="8" t="s">
        <v>11</v>
      </c>
      <c r="C9" s="8">
        <v>2017</v>
      </c>
      <c r="D9" s="12">
        <v>331707917461000</v>
      </c>
      <c r="E9" s="15">
        <v>5554000000</v>
      </c>
      <c r="F9" s="8">
        <f t="shared" si="0"/>
        <v>59724.147904393227</v>
      </c>
      <c r="I9" s="8">
        <v>2</v>
      </c>
      <c r="J9" s="8" t="s">
        <v>11</v>
      </c>
      <c r="K9" s="8">
        <v>2017</v>
      </c>
      <c r="L9" s="15">
        <v>2700</v>
      </c>
      <c r="M9" s="8">
        <v>59724.147904393227</v>
      </c>
      <c r="N9" s="8">
        <f t="shared" si="1"/>
        <v>4.5207844644718519E-2</v>
      </c>
    </row>
    <row r="10" spans="1:14" x14ac:dyDescent="0.2">
      <c r="A10" s="8"/>
      <c r="B10" s="8"/>
      <c r="C10" s="8">
        <v>2018</v>
      </c>
      <c r="D10" s="12">
        <v>401792808948000</v>
      </c>
      <c r="E10" s="15">
        <v>5554000000</v>
      </c>
      <c r="F10" s="8">
        <f t="shared" si="0"/>
        <v>72342.961639899178</v>
      </c>
      <c r="I10" s="8"/>
      <c r="J10" s="8"/>
      <c r="K10" s="8">
        <v>2018</v>
      </c>
      <c r="L10" s="15">
        <v>2600</v>
      </c>
      <c r="M10" s="8">
        <v>72342.961639899178</v>
      </c>
      <c r="N10" s="8">
        <f t="shared" si="1"/>
        <v>3.5939916490314472E-2</v>
      </c>
    </row>
    <row r="11" spans="1:14" x14ac:dyDescent="0.2">
      <c r="A11" s="8"/>
      <c r="B11" s="8"/>
      <c r="C11" s="8">
        <v>2019</v>
      </c>
      <c r="D11" s="12">
        <v>15890439000</v>
      </c>
      <c r="E11" s="15">
        <v>5554000000</v>
      </c>
      <c r="F11" s="8">
        <f t="shared" si="0"/>
        <v>2.8610801224342817</v>
      </c>
      <c r="I11" s="8"/>
      <c r="J11" s="8"/>
      <c r="K11" s="8">
        <v>2019</v>
      </c>
      <c r="L11" s="15">
        <v>1250</v>
      </c>
      <c r="M11" s="8">
        <v>2.8610801224342817</v>
      </c>
      <c r="N11" s="8">
        <f t="shared" si="1"/>
        <v>436.89793592234929</v>
      </c>
    </row>
    <row r="12" spans="1:14" x14ac:dyDescent="0.2">
      <c r="A12" s="8"/>
      <c r="B12" s="8"/>
      <c r="C12" s="8">
        <v>2020</v>
      </c>
      <c r="D12" s="12">
        <v>20425756000</v>
      </c>
      <c r="E12" s="15">
        <v>5554000000</v>
      </c>
      <c r="F12" s="8">
        <f t="shared" si="0"/>
        <v>3.6776658264314008</v>
      </c>
      <c r="I12" s="8"/>
      <c r="J12" s="8"/>
      <c r="K12" s="8">
        <v>2020</v>
      </c>
      <c r="L12" s="15">
        <v>4250</v>
      </c>
      <c r="M12" s="8">
        <v>3.6776658264314008</v>
      </c>
      <c r="N12" s="8">
        <f t="shared" si="1"/>
        <v>1155.6243010050644</v>
      </c>
    </row>
    <row r="13" spans="1:14" x14ac:dyDescent="0.2">
      <c r="A13" s="8"/>
      <c r="B13" s="8"/>
      <c r="C13" s="8">
        <v>2021</v>
      </c>
      <c r="D13" s="12">
        <v>289889000000</v>
      </c>
      <c r="E13" s="15">
        <v>20000000000</v>
      </c>
      <c r="F13" s="8">
        <f t="shared" si="0"/>
        <v>14.494450000000001</v>
      </c>
      <c r="I13" s="8"/>
      <c r="J13" s="8"/>
      <c r="K13" s="8">
        <v>2021</v>
      </c>
      <c r="L13" s="15">
        <v>2430</v>
      </c>
      <c r="M13" s="8">
        <v>14.494450000000001</v>
      </c>
      <c r="N13" s="8">
        <f t="shared" si="1"/>
        <v>167.65037652342792</v>
      </c>
    </row>
    <row r="14" spans="1:14" x14ac:dyDescent="0.2">
      <c r="A14" s="7">
        <v>3</v>
      </c>
      <c r="B14" s="7" t="s">
        <v>12</v>
      </c>
      <c r="C14" s="7">
        <v>2017</v>
      </c>
      <c r="D14" s="9">
        <v>2453251410604000</v>
      </c>
      <c r="E14" s="21">
        <v>46875122110</v>
      </c>
      <c r="F14" s="7">
        <f t="shared" si="0"/>
        <v>52335.893757184283</v>
      </c>
      <c r="I14" s="7">
        <v>3</v>
      </c>
      <c r="J14" s="7" t="s">
        <v>12</v>
      </c>
      <c r="K14" s="7">
        <v>2017</v>
      </c>
      <c r="L14" s="21">
        <v>1690</v>
      </c>
      <c r="M14" s="7">
        <v>52335.893757184283</v>
      </c>
      <c r="N14" s="7">
        <f t="shared" si="1"/>
        <v>3.2291413763579975E-2</v>
      </c>
    </row>
    <row r="15" spans="1:14" x14ac:dyDescent="0.2">
      <c r="A15" s="7"/>
      <c r="B15" s="7"/>
      <c r="C15" s="7">
        <v>2018</v>
      </c>
      <c r="D15" s="9">
        <v>2497261964757000</v>
      </c>
      <c r="E15" s="21">
        <v>46875122110</v>
      </c>
      <c r="F15" s="7">
        <f t="shared" si="0"/>
        <v>53274.783133295605</v>
      </c>
      <c r="I15" s="7"/>
      <c r="J15" s="7"/>
      <c r="K15" s="7">
        <v>2018</v>
      </c>
      <c r="L15" s="21">
        <v>1520</v>
      </c>
      <c r="M15" s="7">
        <v>53274.783133295605</v>
      </c>
      <c r="N15" s="7">
        <f t="shared" si="1"/>
        <v>2.8531322149109462E-2</v>
      </c>
    </row>
    <row r="16" spans="1:14" x14ac:dyDescent="0.2">
      <c r="A16" s="7"/>
      <c r="B16" s="7"/>
      <c r="C16" s="7">
        <v>2019</v>
      </c>
      <c r="D16" s="9">
        <v>2537601823645000</v>
      </c>
      <c r="E16" s="21">
        <v>46875122110</v>
      </c>
      <c r="F16" s="7">
        <f t="shared" si="0"/>
        <v>54135.364547746882</v>
      </c>
      <c r="I16" s="7"/>
      <c r="J16" s="7"/>
      <c r="K16" s="7">
        <v>2019</v>
      </c>
      <c r="L16" s="21">
        <v>1620</v>
      </c>
      <c r="M16" s="7">
        <v>54135.364547746882</v>
      </c>
      <c r="N16" s="7">
        <f t="shared" si="1"/>
        <v>2.9924985516097805E-2</v>
      </c>
    </row>
    <row r="17" spans="1:14" x14ac:dyDescent="0.2">
      <c r="A17" s="7"/>
      <c r="B17" s="7"/>
      <c r="C17" s="7">
        <v>2020</v>
      </c>
      <c r="D17" s="9">
        <v>2799622515814000</v>
      </c>
      <c r="E17" s="21">
        <v>46875122110</v>
      </c>
      <c r="F17" s="7">
        <f t="shared" si="0"/>
        <v>59725.12475261902</v>
      </c>
      <c r="I17" s="7"/>
      <c r="J17" s="7"/>
      <c r="K17" s="7">
        <v>2020</v>
      </c>
      <c r="L17" s="21">
        <v>1480</v>
      </c>
      <c r="M17" s="7">
        <v>59725.12475261902</v>
      </c>
      <c r="N17" s="7">
        <f t="shared" si="1"/>
        <v>2.4780191018941324E-2</v>
      </c>
    </row>
    <row r="18" spans="1:14" x14ac:dyDescent="0.2">
      <c r="A18" s="7"/>
      <c r="B18" s="7"/>
      <c r="C18" s="7">
        <v>2021</v>
      </c>
      <c r="D18" s="9">
        <v>3232008000000</v>
      </c>
      <c r="E18" s="21">
        <v>85000000000</v>
      </c>
      <c r="F18" s="7">
        <f t="shared" si="0"/>
        <v>38.023623529411765</v>
      </c>
      <c r="I18" s="7"/>
      <c r="J18" s="7"/>
      <c r="K18" s="7">
        <v>2021</v>
      </c>
      <c r="L18" s="21">
        <v>1615</v>
      </c>
      <c r="M18" s="7">
        <v>38.023623529411765</v>
      </c>
      <c r="N18" s="7">
        <f t="shared" si="1"/>
        <v>42.473595362387719</v>
      </c>
    </row>
    <row r="19" spans="1:14" x14ac:dyDescent="0.2">
      <c r="A19" s="8">
        <v>4</v>
      </c>
      <c r="B19" s="8" t="s">
        <v>13</v>
      </c>
      <c r="C19" s="8">
        <v>2017</v>
      </c>
      <c r="D19" s="12">
        <v>144677294000</v>
      </c>
      <c r="E19" s="15">
        <v>448000000</v>
      </c>
      <c r="F19" s="8">
        <f t="shared" si="0"/>
        <v>322.94038839285713</v>
      </c>
      <c r="I19" s="8">
        <v>4</v>
      </c>
      <c r="J19" s="8" t="s">
        <v>13</v>
      </c>
      <c r="K19" s="8">
        <v>2017</v>
      </c>
      <c r="L19" s="15">
        <v>8500</v>
      </c>
      <c r="M19" s="8">
        <v>322.94038839285713</v>
      </c>
      <c r="N19" s="8">
        <f>(L19/M19)</f>
        <v>26.320647108591899</v>
      </c>
    </row>
    <row r="20" spans="1:14" x14ac:dyDescent="0.2">
      <c r="A20" s="8"/>
      <c r="B20" s="8"/>
      <c r="C20" s="8">
        <v>2018</v>
      </c>
      <c r="D20" s="12">
        <v>1163324165000</v>
      </c>
      <c r="E20" s="15">
        <v>448000000</v>
      </c>
      <c r="F20" s="8">
        <f t="shared" si="0"/>
        <v>2596.7057254464285</v>
      </c>
      <c r="I20" s="8"/>
      <c r="J20" s="8"/>
      <c r="K20" s="8">
        <v>2018</v>
      </c>
      <c r="L20" s="15">
        <v>4300</v>
      </c>
      <c r="M20" s="8">
        <v>2596.7057254464285</v>
      </c>
      <c r="N20" s="8">
        <f t="shared" si="1"/>
        <v>1.6559442827356725</v>
      </c>
    </row>
    <row r="21" spans="1:14" x14ac:dyDescent="0.2">
      <c r="A21" s="8"/>
      <c r="B21" s="8"/>
      <c r="C21" s="8">
        <v>2019</v>
      </c>
      <c r="D21" s="12">
        <v>78256797000</v>
      </c>
      <c r="E21" s="15">
        <v>448000000</v>
      </c>
      <c r="F21" s="8">
        <f t="shared" si="0"/>
        <v>174.68035044642858</v>
      </c>
      <c r="I21" s="8"/>
      <c r="J21" s="8"/>
      <c r="K21" s="8">
        <v>2019</v>
      </c>
      <c r="L21" s="15">
        <v>2850</v>
      </c>
      <c r="M21" s="8">
        <v>174.68035044642858</v>
      </c>
      <c r="N21" s="8">
        <f t="shared" si="1"/>
        <v>16.31551569891111</v>
      </c>
    </row>
    <row r="22" spans="1:14" x14ac:dyDescent="0.2">
      <c r="A22" s="8"/>
      <c r="B22" s="8"/>
      <c r="C22" s="8">
        <v>2020</v>
      </c>
      <c r="D22" s="12">
        <v>71902263000</v>
      </c>
      <c r="E22" s="15">
        <v>448000000</v>
      </c>
      <c r="F22" s="8">
        <f t="shared" si="0"/>
        <v>160.49612276785714</v>
      </c>
      <c r="I22" s="8"/>
      <c r="J22" s="8"/>
      <c r="K22" s="8">
        <v>2020</v>
      </c>
      <c r="L22" s="15">
        <v>3280</v>
      </c>
      <c r="M22" s="8">
        <v>160.49612276785714</v>
      </c>
      <c r="N22" s="8">
        <f t="shared" si="1"/>
        <v>20.436630763624226</v>
      </c>
    </row>
    <row r="23" spans="1:14" x14ac:dyDescent="0.2">
      <c r="A23" s="8"/>
      <c r="B23" s="8"/>
      <c r="C23" s="8">
        <v>2021</v>
      </c>
      <c r="D23" s="12">
        <v>190499576000</v>
      </c>
      <c r="E23" s="15">
        <v>22400000</v>
      </c>
      <c r="F23" s="8">
        <f t="shared" si="0"/>
        <v>8504.4453571428567</v>
      </c>
      <c r="I23" s="8"/>
      <c r="J23" s="8"/>
      <c r="K23" s="8">
        <v>2021</v>
      </c>
      <c r="L23" s="15">
        <v>3690</v>
      </c>
      <c r="M23" s="8">
        <v>8504.4453571428567</v>
      </c>
      <c r="N23" s="8">
        <f>(L23/M23)</f>
        <v>0.43389072949957647</v>
      </c>
    </row>
    <row r="24" spans="1:14" x14ac:dyDescent="0.2">
      <c r="A24" s="7">
        <v>5</v>
      </c>
      <c r="B24" s="7" t="s">
        <v>14</v>
      </c>
      <c r="C24" s="7">
        <v>2017</v>
      </c>
      <c r="D24" s="9">
        <v>125266061000</v>
      </c>
      <c r="E24" s="21">
        <v>84000000000</v>
      </c>
      <c r="F24" s="7">
        <f t="shared" si="0"/>
        <v>1.4912626309523809</v>
      </c>
      <c r="I24" s="7">
        <v>5</v>
      </c>
      <c r="J24" s="7" t="s">
        <v>14</v>
      </c>
      <c r="K24" s="7">
        <v>2017</v>
      </c>
      <c r="L24" s="21">
        <v>1250</v>
      </c>
      <c r="M24" s="7">
        <v>1.4912626309523809</v>
      </c>
      <c r="N24" s="7">
        <f>(L24/M24)</f>
        <v>838.21586758443698</v>
      </c>
    </row>
    <row r="25" spans="1:14" x14ac:dyDescent="0.2">
      <c r="A25" s="7"/>
      <c r="B25" s="7"/>
      <c r="C25" s="7">
        <v>2018</v>
      </c>
      <c r="D25" s="9">
        <v>133292514000</v>
      </c>
      <c r="E25" s="21">
        <v>84000000000</v>
      </c>
      <c r="F25" s="7">
        <f t="shared" si="0"/>
        <v>1.5868156428571429</v>
      </c>
      <c r="I25" s="7"/>
      <c r="J25" s="7"/>
      <c r="K25" s="7">
        <v>2018</v>
      </c>
      <c r="L25" s="21">
        <v>2810</v>
      </c>
      <c r="M25" s="7">
        <v>1.5868156428571429</v>
      </c>
      <c r="N25" s="7">
        <f>(L25/M25)</f>
        <v>1770.8421344652559</v>
      </c>
    </row>
    <row r="26" spans="1:14" x14ac:dyDescent="0.2">
      <c r="A26" s="7"/>
      <c r="B26" s="7"/>
      <c r="C26" s="7">
        <v>2019</v>
      </c>
      <c r="D26" s="9">
        <v>102310124000</v>
      </c>
      <c r="E26" s="21">
        <v>84000000000</v>
      </c>
      <c r="F26" s="7">
        <f t="shared" si="0"/>
        <v>1.2179776666666666</v>
      </c>
      <c r="I26" s="7"/>
      <c r="J26" s="7"/>
      <c r="K26" s="7">
        <v>2019</v>
      </c>
      <c r="L26" s="21">
        <v>1075</v>
      </c>
      <c r="M26" s="7">
        <v>1.2179776666666666</v>
      </c>
      <c r="N26" s="7">
        <f t="shared" ref="N26:N48" si="2">(L26/M26)</f>
        <v>882.61060068698578</v>
      </c>
    </row>
    <row r="27" spans="1:14" x14ac:dyDescent="0.2">
      <c r="A27" s="7"/>
      <c r="B27" s="7"/>
      <c r="C27" s="7">
        <v>2020</v>
      </c>
      <c r="D27" s="9">
        <v>48665150000</v>
      </c>
      <c r="E27" s="21">
        <v>84000000000</v>
      </c>
      <c r="F27" s="7">
        <f t="shared" si="0"/>
        <v>0.57934702380952385</v>
      </c>
      <c r="I27" s="7"/>
      <c r="J27" s="7"/>
      <c r="K27" s="7">
        <v>2020</v>
      </c>
      <c r="L27" s="21">
        <v>1695</v>
      </c>
      <c r="M27" s="7">
        <v>0.57934702380952385</v>
      </c>
      <c r="N27" s="7">
        <f t="shared" si="2"/>
        <v>2925.7076162305057</v>
      </c>
    </row>
    <row r="28" spans="1:14" x14ac:dyDescent="0.2">
      <c r="A28" s="7"/>
      <c r="B28" s="7"/>
      <c r="C28" s="7">
        <v>2021</v>
      </c>
      <c r="D28" s="9">
        <v>11296951000</v>
      </c>
      <c r="E28" s="21">
        <v>84000000000</v>
      </c>
      <c r="F28" s="7">
        <f t="shared" si="0"/>
        <v>0.13448751190476191</v>
      </c>
      <c r="I28" s="7"/>
      <c r="J28" s="7"/>
      <c r="K28" s="7">
        <v>2021</v>
      </c>
      <c r="L28" s="21">
        <v>1105</v>
      </c>
      <c r="M28" s="7">
        <v>0.13448751190476191</v>
      </c>
      <c r="N28" s="7">
        <f t="shared" si="2"/>
        <v>8216.3762593995489</v>
      </c>
    </row>
    <row r="29" spans="1:14" x14ac:dyDescent="0.2">
      <c r="A29" s="8">
        <v>6</v>
      </c>
      <c r="B29" s="8" t="s">
        <v>15</v>
      </c>
      <c r="C29" s="8">
        <v>2017</v>
      </c>
      <c r="D29" s="12">
        <v>7127402168</v>
      </c>
      <c r="E29" s="15">
        <v>535080000</v>
      </c>
      <c r="F29" s="8">
        <f t="shared" si="0"/>
        <v>13.320255229124617</v>
      </c>
      <c r="I29" s="8">
        <v>6</v>
      </c>
      <c r="J29" s="8" t="s">
        <v>15</v>
      </c>
      <c r="K29" s="8">
        <v>2017</v>
      </c>
      <c r="L29" s="15">
        <v>183</v>
      </c>
      <c r="M29" s="8">
        <v>13.320255229124617</v>
      </c>
      <c r="N29" s="8">
        <f t="shared" si="2"/>
        <v>13.738475491060573</v>
      </c>
    </row>
    <row r="30" spans="1:14" x14ac:dyDescent="0.2">
      <c r="A30" s="8"/>
      <c r="B30" s="8"/>
      <c r="C30" s="8">
        <v>2018</v>
      </c>
      <c r="D30" s="12">
        <v>8447447988</v>
      </c>
      <c r="E30" s="15">
        <v>535080000</v>
      </c>
      <c r="F30" s="8">
        <f t="shared" si="0"/>
        <v>15.787261695447409</v>
      </c>
      <c r="I30" s="8"/>
      <c r="J30" s="8"/>
      <c r="K30" s="8">
        <v>2018</v>
      </c>
      <c r="L30" s="15">
        <v>189</v>
      </c>
      <c r="M30" s="8">
        <v>15.787261695447409</v>
      </c>
      <c r="N30" s="8">
        <f t="shared" si="2"/>
        <v>11.971677143636768</v>
      </c>
    </row>
    <row r="31" spans="1:14" x14ac:dyDescent="0.2">
      <c r="A31" s="8"/>
      <c r="B31" s="8"/>
      <c r="C31" s="8">
        <v>2019</v>
      </c>
      <c r="D31" s="12">
        <v>9342718039</v>
      </c>
      <c r="E31" s="15">
        <v>535080000</v>
      </c>
      <c r="F31" s="8">
        <f t="shared" si="0"/>
        <v>17.460413469013979</v>
      </c>
      <c r="I31" s="8"/>
      <c r="J31" s="8"/>
      <c r="K31" s="8">
        <v>2019</v>
      </c>
      <c r="L31" s="15">
        <v>198</v>
      </c>
      <c r="M31" s="8">
        <v>17.460413469013979</v>
      </c>
      <c r="N31" s="8">
        <f t="shared" si="2"/>
        <v>11.339937645312899</v>
      </c>
    </row>
    <row r="32" spans="1:14" x14ac:dyDescent="0.2">
      <c r="A32" s="8"/>
      <c r="B32" s="8"/>
      <c r="C32" s="8">
        <v>2020</v>
      </c>
      <c r="D32" s="12">
        <v>22104364267</v>
      </c>
      <c r="E32" s="15">
        <v>535080000</v>
      </c>
      <c r="F32" s="8">
        <f t="shared" si="0"/>
        <v>41.310391468565449</v>
      </c>
      <c r="I32" s="8"/>
      <c r="J32" s="8"/>
      <c r="K32" s="8">
        <v>2020</v>
      </c>
      <c r="L32" s="15">
        <v>975</v>
      </c>
      <c r="M32" s="8">
        <v>41.310391468565449</v>
      </c>
      <c r="N32" s="8">
        <f t="shared" si="2"/>
        <v>23.601809746632693</v>
      </c>
    </row>
    <row r="33" spans="1:14" x14ac:dyDescent="0.2">
      <c r="A33" s="8"/>
      <c r="B33" s="8"/>
      <c r="C33" s="8">
        <v>2021</v>
      </c>
      <c r="D33" s="12">
        <v>5479000000</v>
      </c>
      <c r="E33" s="15">
        <v>1600000000</v>
      </c>
      <c r="F33" s="8">
        <f t="shared" si="0"/>
        <v>3.4243749999999999</v>
      </c>
      <c r="I33" s="8"/>
      <c r="J33" s="8"/>
      <c r="K33" s="8">
        <v>2021</v>
      </c>
      <c r="L33" s="15">
        <v>1015</v>
      </c>
      <c r="M33" s="8">
        <v>3.4243749999999999</v>
      </c>
      <c r="N33" s="8">
        <f t="shared" si="2"/>
        <v>296.40445336740282</v>
      </c>
    </row>
    <row r="34" spans="1:14" x14ac:dyDescent="0.2">
      <c r="A34" s="7">
        <v>7</v>
      </c>
      <c r="B34" s="7" t="s">
        <v>16</v>
      </c>
      <c r="C34" s="7">
        <v>2017</v>
      </c>
      <c r="D34" s="9">
        <v>533799000000</v>
      </c>
      <c r="E34" s="21">
        <v>14883360900</v>
      </c>
      <c r="F34" s="7">
        <f t="shared" si="0"/>
        <v>35.865487881839911</v>
      </c>
      <c r="I34" s="7">
        <v>7</v>
      </c>
      <c r="J34" s="7" t="s">
        <v>16</v>
      </c>
      <c r="K34" s="7">
        <v>2017</v>
      </c>
      <c r="L34" s="21">
        <v>545</v>
      </c>
      <c r="M34" s="7">
        <v>35.865487881839911</v>
      </c>
      <c r="N34" s="7">
        <f t="shared" si="2"/>
        <v>15.195666703197272</v>
      </c>
    </row>
    <row r="35" spans="1:14" x14ac:dyDescent="0.2">
      <c r="A35" s="7"/>
      <c r="B35" s="7"/>
      <c r="C35" s="7">
        <v>2018</v>
      </c>
      <c r="D35" s="9">
        <v>663849000000</v>
      </c>
      <c r="E35" s="21">
        <v>14884360900</v>
      </c>
      <c r="F35" s="7">
        <f t="shared" si="0"/>
        <v>44.600436959305391</v>
      </c>
      <c r="I35" s="7"/>
      <c r="J35" s="7"/>
      <c r="K35" s="7">
        <v>2018</v>
      </c>
      <c r="L35" s="21">
        <v>840</v>
      </c>
      <c r="M35" s="7">
        <v>44.600436959305391</v>
      </c>
      <c r="N35" s="7">
        <f t="shared" si="2"/>
        <v>18.83389619627355</v>
      </c>
    </row>
    <row r="36" spans="1:14" x14ac:dyDescent="0.2">
      <c r="A36" s="7"/>
      <c r="B36" s="7"/>
      <c r="C36" s="7">
        <v>2019</v>
      </c>
      <c r="D36" s="9">
        <v>807689000000</v>
      </c>
      <c r="E36" s="21">
        <v>14884360900</v>
      </c>
      <c r="F36" s="7">
        <f t="shared" si="0"/>
        <v>54.264271434052638</v>
      </c>
      <c r="I36" s="7"/>
      <c r="J36" s="7"/>
      <c r="K36" s="7">
        <v>2019</v>
      </c>
      <c r="L36" s="21">
        <v>635</v>
      </c>
      <c r="M36" s="7">
        <v>54.264271434052638</v>
      </c>
      <c r="N36" s="7">
        <f t="shared" si="2"/>
        <v>11.701990706200034</v>
      </c>
    </row>
    <row r="37" spans="1:14" x14ac:dyDescent="0.2">
      <c r="A37" s="7"/>
      <c r="B37" s="7"/>
      <c r="C37" s="7">
        <v>2020</v>
      </c>
      <c r="D37" s="9">
        <v>934016000000</v>
      </c>
      <c r="E37" s="21">
        <v>29770221800</v>
      </c>
      <c r="F37" s="7">
        <f t="shared" si="0"/>
        <v>31.374170010382656</v>
      </c>
      <c r="I37" s="7"/>
      <c r="J37" s="7"/>
      <c r="K37" s="7">
        <v>2020</v>
      </c>
      <c r="L37" s="21">
        <v>805</v>
      </c>
      <c r="M37" s="7">
        <v>31.374170010382656</v>
      </c>
      <c r="N37" s="7">
        <f t="shared" si="2"/>
        <v>25.658049272175209</v>
      </c>
    </row>
    <row r="38" spans="1:14" x14ac:dyDescent="0.2">
      <c r="A38" s="7"/>
      <c r="B38" s="7"/>
      <c r="C38" s="7">
        <v>2021</v>
      </c>
      <c r="D38" s="9">
        <v>1260898000000</v>
      </c>
      <c r="E38" s="21">
        <v>100000000000</v>
      </c>
      <c r="F38" s="7">
        <f t="shared" si="0"/>
        <v>12.608980000000001</v>
      </c>
      <c r="I38" s="7"/>
      <c r="J38" s="7"/>
      <c r="K38" s="7">
        <v>2021</v>
      </c>
      <c r="L38" s="23">
        <v>865</v>
      </c>
      <c r="M38" s="7">
        <v>12.608980000000001</v>
      </c>
      <c r="N38" s="7">
        <f t="shared" si="2"/>
        <v>68.60190118471121</v>
      </c>
    </row>
    <row r="39" spans="1:14" x14ac:dyDescent="0.2">
      <c r="A39" s="8">
        <v>8</v>
      </c>
      <c r="B39" s="8" t="s">
        <v>17</v>
      </c>
      <c r="C39" s="8">
        <v>2017</v>
      </c>
      <c r="D39" s="12">
        <v>557339581996</v>
      </c>
      <c r="E39" s="15">
        <v>4500000000</v>
      </c>
      <c r="F39" s="8">
        <f t="shared" si="0"/>
        <v>123.85324044355555</v>
      </c>
      <c r="I39" s="8">
        <v>8</v>
      </c>
      <c r="J39" s="8" t="s">
        <v>17</v>
      </c>
      <c r="K39" s="8">
        <v>2017</v>
      </c>
      <c r="L39" s="15">
        <v>1800</v>
      </c>
      <c r="M39" s="8">
        <v>123.85324044355555</v>
      </c>
      <c r="N39" s="8">
        <f t="shared" si="2"/>
        <v>14.533329879409379</v>
      </c>
    </row>
    <row r="40" spans="1:14" x14ac:dyDescent="0.2">
      <c r="A40" s="8"/>
      <c r="B40" s="8"/>
      <c r="C40" s="8">
        <v>2018</v>
      </c>
      <c r="D40" s="12">
        <v>540378145887</v>
      </c>
      <c r="E40" s="15">
        <v>4500000000</v>
      </c>
      <c r="F40" s="8">
        <f t="shared" si="0"/>
        <v>120.08403241933334</v>
      </c>
      <c r="I40" s="8"/>
      <c r="J40" s="8"/>
      <c r="K40" s="8">
        <v>2018</v>
      </c>
      <c r="L40" s="15">
        <v>1390</v>
      </c>
      <c r="M40" s="8">
        <v>120.08403241933334</v>
      </c>
      <c r="N40" s="8">
        <f t="shared" si="2"/>
        <v>11.575227546874185</v>
      </c>
    </row>
    <row r="41" spans="1:14" x14ac:dyDescent="0.2">
      <c r="A41" s="8"/>
      <c r="B41" s="8"/>
      <c r="C41" s="8">
        <v>2019</v>
      </c>
      <c r="D41" s="12">
        <v>595154912874</v>
      </c>
      <c r="E41" s="15">
        <v>4500000000</v>
      </c>
      <c r="F41" s="8">
        <f t="shared" si="0"/>
        <v>132.25664730533333</v>
      </c>
      <c r="I41" s="8"/>
      <c r="J41" s="8"/>
      <c r="K41" s="8">
        <v>2019</v>
      </c>
      <c r="L41" s="15">
        <v>1395</v>
      </c>
      <c r="M41" s="8">
        <v>132.25664730533333</v>
      </c>
      <c r="N41" s="8">
        <f t="shared" si="2"/>
        <v>10.547673999171048</v>
      </c>
    </row>
    <row r="42" spans="1:14" x14ac:dyDescent="0.2">
      <c r="A42" s="8"/>
      <c r="B42" s="8"/>
      <c r="C42" s="8">
        <v>2020</v>
      </c>
      <c r="D42" s="12">
        <v>834369751682</v>
      </c>
      <c r="E42" s="15">
        <v>4500000000</v>
      </c>
      <c r="F42" s="8">
        <f t="shared" si="0"/>
        <v>185.41550037377777</v>
      </c>
      <c r="I42" s="8"/>
      <c r="J42" s="8"/>
      <c r="K42" s="8">
        <v>2020</v>
      </c>
      <c r="L42" s="15">
        <v>1400</v>
      </c>
      <c r="M42" s="8">
        <v>185.41550037377777</v>
      </c>
      <c r="N42" s="8">
        <f t="shared" si="2"/>
        <v>7.5506092919834105</v>
      </c>
    </row>
    <row r="43" spans="1:14" x14ac:dyDescent="0.2">
      <c r="A43" s="8"/>
      <c r="B43" s="8"/>
      <c r="C43" s="8">
        <v>2021</v>
      </c>
      <c r="D43" s="12">
        <v>877817637643</v>
      </c>
      <c r="E43" s="15">
        <v>225493215000</v>
      </c>
      <c r="F43" s="8">
        <f t="shared" si="0"/>
        <v>3.8928782741556103</v>
      </c>
      <c r="I43" s="8"/>
      <c r="J43" s="8"/>
      <c r="K43" s="8">
        <v>2021</v>
      </c>
      <c r="L43" s="15">
        <v>1500</v>
      </c>
      <c r="M43" s="8">
        <v>3.8928782741556103</v>
      </c>
      <c r="N43" s="8">
        <f t="shared" si="2"/>
        <v>385.31900931974542</v>
      </c>
    </row>
    <row r="44" spans="1:14" x14ac:dyDescent="0.2">
      <c r="A44" s="7">
        <v>9</v>
      </c>
      <c r="B44" s="7" t="s">
        <v>18</v>
      </c>
      <c r="C44" s="7">
        <v>2017</v>
      </c>
      <c r="D44" s="9">
        <v>557339581996000</v>
      </c>
      <c r="E44" s="21">
        <v>1274000000</v>
      </c>
      <c r="F44" s="7">
        <f t="shared" si="0"/>
        <v>437472.1993689168</v>
      </c>
      <c r="I44" s="7">
        <v>9</v>
      </c>
      <c r="J44" s="7" t="s">
        <v>18</v>
      </c>
      <c r="K44" s="7">
        <v>2017</v>
      </c>
      <c r="L44" s="21">
        <v>110</v>
      </c>
      <c r="M44" s="7">
        <v>437472.1993689168</v>
      </c>
      <c r="N44" s="7">
        <f t="shared" si="2"/>
        <v>2.5144454929634943E-4</v>
      </c>
    </row>
    <row r="45" spans="1:14" x14ac:dyDescent="0.2">
      <c r="A45" s="7"/>
      <c r="B45" s="7"/>
      <c r="C45" s="7">
        <v>2018</v>
      </c>
      <c r="D45" s="9">
        <v>540378145887000</v>
      </c>
      <c r="E45" s="21">
        <v>1274000000</v>
      </c>
      <c r="F45" s="7">
        <f t="shared" si="0"/>
        <v>424158.6702409733</v>
      </c>
      <c r="I45" s="7"/>
      <c r="J45" s="7"/>
      <c r="K45" s="7">
        <v>2018</v>
      </c>
      <c r="L45" s="21">
        <v>95</v>
      </c>
      <c r="M45" s="7">
        <v>424158.6702409733</v>
      </c>
      <c r="N45" s="7">
        <f t="shared" si="2"/>
        <v>2.239727881691739E-4</v>
      </c>
    </row>
    <row r="46" spans="1:14" x14ac:dyDescent="0.2">
      <c r="A46" s="7"/>
      <c r="B46" s="7"/>
      <c r="C46" s="7">
        <v>2019</v>
      </c>
      <c r="D46" s="9">
        <v>595154912874000</v>
      </c>
      <c r="E46" s="21">
        <v>1274000000</v>
      </c>
      <c r="F46" s="7">
        <f t="shared" si="0"/>
        <v>467154.56269544741</v>
      </c>
      <c r="I46" s="7"/>
      <c r="J46" s="7"/>
      <c r="K46" s="7">
        <v>2019</v>
      </c>
      <c r="L46" s="21">
        <v>95</v>
      </c>
      <c r="M46" s="7">
        <v>467154.56269544741</v>
      </c>
      <c r="N46" s="7">
        <f t="shared" si="2"/>
        <v>2.0335881865705645E-4</v>
      </c>
    </row>
    <row r="47" spans="1:14" x14ac:dyDescent="0.2">
      <c r="A47" s="7"/>
      <c r="B47" s="7"/>
      <c r="C47" s="7">
        <v>2020</v>
      </c>
      <c r="D47" s="9">
        <v>834369751682000</v>
      </c>
      <c r="E47" s="21">
        <v>1274000000</v>
      </c>
      <c r="F47" s="7">
        <f t="shared" si="0"/>
        <v>654921.31215227628</v>
      </c>
      <c r="I47" s="7"/>
      <c r="J47" s="7"/>
      <c r="K47" s="7">
        <v>2020</v>
      </c>
      <c r="L47" s="21">
        <v>104</v>
      </c>
      <c r="M47" s="7">
        <v>654921.31215227628</v>
      </c>
      <c r="N47" s="7">
        <f t="shared" si="2"/>
        <v>1.587977029762911E-4</v>
      </c>
    </row>
    <row r="48" spans="1:14" x14ac:dyDescent="0.2">
      <c r="A48" s="7"/>
      <c r="B48" s="7"/>
      <c r="C48" s="7">
        <v>2021</v>
      </c>
      <c r="D48" s="9">
        <v>9571235584</v>
      </c>
      <c r="E48" s="21">
        <v>2184000000</v>
      </c>
      <c r="F48" s="7">
        <f t="shared" si="0"/>
        <v>4.3824338754578758</v>
      </c>
      <c r="I48" s="7"/>
      <c r="J48" s="7"/>
      <c r="K48" s="7">
        <v>2021</v>
      </c>
      <c r="L48" s="25">
        <v>140</v>
      </c>
      <c r="M48" s="7">
        <v>4.3824338754578758</v>
      </c>
      <c r="N48" s="7">
        <f t="shared" si="2"/>
        <v>31.945718744101491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8"/>
  <sheetViews>
    <sheetView workbookViewId="0">
      <selection activeCell="L10" sqref="L10"/>
    </sheetView>
  </sheetViews>
  <sheetFormatPr defaultRowHeight="15" x14ac:dyDescent="0.2"/>
  <cols>
    <col min="1" max="1" width="5.109375" customWidth="1"/>
    <col min="2" max="2" width="15.46875" customWidth="1"/>
    <col min="4" max="4" width="21.25390625" customWidth="1"/>
    <col min="5" max="5" width="19.1015625" customWidth="1"/>
    <col min="6" max="6" width="15.19921875" customWidth="1"/>
  </cols>
  <sheetData>
    <row r="1" spans="1:6" ht="18.75" x14ac:dyDescent="0.25">
      <c r="A1" s="1" t="s">
        <v>1</v>
      </c>
      <c r="B1" s="1"/>
    </row>
    <row r="3" spans="1:6" x14ac:dyDescent="0.2">
      <c r="A3" s="2" t="s">
        <v>2</v>
      </c>
      <c r="B3" s="2" t="s">
        <v>3</v>
      </c>
      <c r="C3" s="2" t="s">
        <v>4</v>
      </c>
      <c r="D3" s="2" t="s">
        <v>5</v>
      </c>
      <c r="E3" s="3" t="s">
        <v>6</v>
      </c>
      <c r="F3" s="2" t="s">
        <v>7</v>
      </c>
    </row>
    <row r="4" spans="1:6" x14ac:dyDescent="0.2">
      <c r="A4" s="7">
        <v>1</v>
      </c>
      <c r="B4" s="7" t="s">
        <v>8</v>
      </c>
      <c r="C4" s="7">
        <v>2017</v>
      </c>
      <c r="D4" s="9">
        <v>162249293000</v>
      </c>
      <c r="E4" s="10">
        <v>1640886147000</v>
      </c>
      <c r="F4" s="7">
        <f>(D4/E4)</f>
        <v>9.8879068055170799E-2</v>
      </c>
    </row>
    <row r="5" spans="1:6" x14ac:dyDescent="0.2">
      <c r="A5" s="7"/>
      <c r="B5" s="7"/>
      <c r="C5" s="7">
        <v>2018</v>
      </c>
      <c r="D5" s="9">
        <v>200651968000</v>
      </c>
      <c r="E5" s="10">
        <v>1682821739000</v>
      </c>
      <c r="F5" s="7">
        <f>(D5/E5)</f>
        <v>0.11923542663481126</v>
      </c>
    </row>
    <row r="6" spans="1:6" x14ac:dyDescent="0.2">
      <c r="A6" s="7"/>
      <c r="B6" s="7"/>
      <c r="C6" s="7">
        <v>2019</v>
      </c>
      <c r="D6" s="9">
        <v>221783249000</v>
      </c>
      <c r="E6" s="11">
        <v>1829960714000</v>
      </c>
      <c r="F6" s="7">
        <f t="shared" ref="F6:F48" si="0">(D6/E6)</f>
        <v>0.12119563403916878</v>
      </c>
    </row>
    <row r="7" spans="1:6" x14ac:dyDescent="0.2">
      <c r="A7" s="7"/>
      <c r="B7" s="7"/>
      <c r="C7" s="7">
        <v>2020</v>
      </c>
      <c r="D7" s="9">
        <v>221783249000</v>
      </c>
      <c r="E7" s="10">
        <v>1983415575000</v>
      </c>
      <c r="F7" s="7">
        <f t="shared" si="0"/>
        <v>0.11181885016709119</v>
      </c>
    </row>
    <row r="8" spans="1:6" x14ac:dyDescent="0.2">
      <c r="A8" s="7"/>
      <c r="B8" s="7"/>
      <c r="C8" s="7">
        <v>2021</v>
      </c>
      <c r="D8" s="9">
        <v>146505337000</v>
      </c>
      <c r="E8" s="10">
        <v>2082911322000</v>
      </c>
      <c r="F8" s="7">
        <f t="shared" si="0"/>
        <v>7.0336809566778097E-2</v>
      </c>
    </row>
    <row r="9" spans="1:6" x14ac:dyDescent="0.2">
      <c r="A9" s="8">
        <v>2</v>
      </c>
      <c r="B9" s="8" t="s">
        <v>11</v>
      </c>
      <c r="C9" s="8">
        <v>2017</v>
      </c>
      <c r="D9" s="12">
        <v>331707917461000</v>
      </c>
      <c r="E9" s="13">
        <v>7272084556000</v>
      </c>
      <c r="F9" s="8">
        <f t="shared" si="0"/>
        <v>45.613869710483051</v>
      </c>
    </row>
    <row r="10" spans="1:6" x14ac:dyDescent="0.2">
      <c r="A10" s="8"/>
      <c r="B10" s="8"/>
      <c r="C10" s="8">
        <v>2018</v>
      </c>
      <c r="D10" s="12">
        <v>401792808948000</v>
      </c>
      <c r="E10" s="13">
        <v>11329090864000</v>
      </c>
      <c r="F10" s="8">
        <f t="shared" si="0"/>
        <v>35.465582699558091</v>
      </c>
    </row>
    <row r="11" spans="1:6" x14ac:dyDescent="0.2">
      <c r="A11" s="8"/>
      <c r="B11" s="8"/>
      <c r="C11" s="8">
        <v>2019</v>
      </c>
      <c r="D11" s="12">
        <v>15890439000</v>
      </c>
      <c r="E11" s="14">
        <v>18352877132000</v>
      </c>
      <c r="F11" s="8">
        <f t="shared" si="0"/>
        <v>8.6582822331946504E-4</v>
      </c>
    </row>
    <row r="12" spans="1:6" x14ac:dyDescent="0.2">
      <c r="A12" s="8"/>
      <c r="B12" s="8"/>
      <c r="C12" s="8">
        <v>2020</v>
      </c>
      <c r="D12" s="12">
        <v>20425756000</v>
      </c>
      <c r="E12" s="13">
        <v>17562816674000</v>
      </c>
      <c r="F12" s="8">
        <f t="shared" si="0"/>
        <v>1.1630113995460818E-3</v>
      </c>
    </row>
    <row r="13" spans="1:6" x14ac:dyDescent="0.2">
      <c r="A13" s="8"/>
      <c r="B13" s="8"/>
      <c r="C13" s="8">
        <v>2021</v>
      </c>
      <c r="D13" s="12">
        <v>289889000000</v>
      </c>
      <c r="E13" s="13">
        <v>17760195040000</v>
      </c>
      <c r="F13" s="8">
        <f t="shared" si="0"/>
        <v>1.6322399576530776E-2</v>
      </c>
    </row>
    <row r="14" spans="1:6" x14ac:dyDescent="0.2">
      <c r="A14" s="7">
        <v>3</v>
      </c>
      <c r="B14" s="7" t="s">
        <v>12</v>
      </c>
      <c r="C14" s="7">
        <v>2017</v>
      </c>
      <c r="D14" s="9">
        <v>2453251410604000</v>
      </c>
      <c r="E14" s="10">
        <v>16616239000000</v>
      </c>
      <c r="F14" s="7">
        <f t="shared" si="0"/>
        <v>147.64179852035107</v>
      </c>
    </row>
    <row r="15" spans="1:6" x14ac:dyDescent="0.2">
      <c r="A15" s="7"/>
      <c r="B15" s="7"/>
      <c r="C15" s="7">
        <v>2018</v>
      </c>
      <c r="D15" s="9">
        <v>2497261964757000</v>
      </c>
      <c r="E15" s="10">
        <v>18146206000000</v>
      </c>
      <c r="F15" s="7">
        <f t="shared" si="0"/>
        <v>137.61895818646607</v>
      </c>
    </row>
    <row r="16" spans="1:6" x14ac:dyDescent="0.2">
      <c r="A16" s="7"/>
      <c r="B16" s="7"/>
      <c r="C16" s="7">
        <v>2019</v>
      </c>
      <c r="D16" s="9">
        <v>2537601823645000</v>
      </c>
      <c r="E16" s="10">
        <v>20264727000000</v>
      </c>
      <c r="F16" s="7">
        <f t="shared" si="0"/>
        <v>125.22260100740563</v>
      </c>
    </row>
    <row r="17" spans="1:6" x14ac:dyDescent="0.2">
      <c r="A17" s="7"/>
      <c r="B17" s="7"/>
      <c r="C17" s="7">
        <v>2020</v>
      </c>
      <c r="D17" s="9">
        <v>2799622515814000</v>
      </c>
      <c r="E17" s="10">
        <v>22564300000000</v>
      </c>
      <c r="F17" s="7">
        <f t="shared" si="0"/>
        <v>124.07309403854762</v>
      </c>
    </row>
    <row r="18" spans="1:6" x14ac:dyDescent="0.2">
      <c r="A18" s="7"/>
      <c r="B18" s="7"/>
      <c r="C18" s="7">
        <v>2021</v>
      </c>
      <c r="D18" s="9">
        <v>3232008000000</v>
      </c>
      <c r="E18" s="10">
        <v>25666635000000</v>
      </c>
      <c r="F18" s="7">
        <f t="shared" si="0"/>
        <v>0.12592254496937366</v>
      </c>
    </row>
    <row r="19" spans="1:6" x14ac:dyDescent="0.2">
      <c r="A19" s="8">
        <v>4</v>
      </c>
      <c r="B19" s="8" t="s">
        <v>13</v>
      </c>
      <c r="C19" s="8">
        <v>2017</v>
      </c>
      <c r="D19" s="12">
        <v>144677294000</v>
      </c>
      <c r="E19" s="13">
        <v>847006544000</v>
      </c>
      <c r="F19" s="8">
        <f t="shared" si="0"/>
        <v>0.17081012540559545</v>
      </c>
    </row>
    <row r="20" spans="1:6" x14ac:dyDescent="0.2">
      <c r="A20" s="8"/>
      <c r="B20" s="8"/>
      <c r="C20" s="8">
        <v>2018</v>
      </c>
      <c r="D20" s="12">
        <v>1163324165000</v>
      </c>
      <c r="E20" s="13">
        <v>1263113689000</v>
      </c>
      <c r="F20" s="8">
        <f t="shared" si="0"/>
        <v>0.9209971953680568</v>
      </c>
    </row>
    <row r="21" spans="1:6" x14ac:dyDescent="0.2">
      <c r="A21" s="8"/>
      <c r="B21" s="8"/>
      <c r="C21" s="8">
        <v>2019</v>
      </c>
      <c r="D21" s="12">
        <v>78256797000</v>
      </c>
      <c r="E21" s="13">
        <v>901060986000</v>
      </c>
      <c r="F21" s="8">
        <f t="shared" si="0"/>
        <v>8.684961197509887E-2</v>
      </c>
    </row>
    <row r="22" spans="1:6" x14ac:dyDescent="0.2">
      <c r="A22" s="8"/>
      <c r="B22" s="8"/>
      <c r="C22" s="8">
        <v>2020</v>
      </c>
      <c r="D22" s="12">
        <v>71902263000</v>
      </c>
      <c r="E22" s="13">
        <v>929901046000</v>
      </c>
      <c r="F22" s="8">
        <f t="shared" si="0"/>
        <v>7.7322488569391279E-2</v>
      </c>
    </row>
    <row r="23" spans="1:6" x14ac:dyDescent="0.2">
      <c r="A23" s="8"/>
      <c r="B23" s="8"/>
      <c r="C23" s="8">
        <v>2021</v>
      </c>
      <c r="D23" s="12">
        <v>190499576000</v>
      </c>
      <c r="E23" s="13">
        <v>1026266866000</v>
      </c>
      <c r="F23" s="8">
        <f t="shared" si="0"/>
        <v>0.18562381999381436</v>
      </c>
    </row>
    <row r="24" spans="1:6" x14ac:dyDescent="0.2">
      <c r="A24" s="7">
        <v>5</v>
      </c>
      <c r="B24" s="7" t="s">
        <v>14</v>
      </c>
      <c r="C24" s="7">
        <v>2017</v>
      </c>
      <c r="D24" s="9">
        <v>125266061000</v>
      </c>
      <c r="E24" s="10">
        <v>1175935585000</v>
      </c>
      <c r="F24" s="7">
        <f t="shared" si="0"/>
        <v>0.10652459420215607</v>
      </c>
    </row>
    <row r="25" spans="1:6" x14ac:dyDescent="0.2">
      <c r="A25" s="7"/>
      <c r="B25" s="7"/>
      <c r="C25" s="7">
        <v>2018</v>
      </c>
      <c r="D25" s="9">
        <v>133292514000</v>
      </c>
      <c r="E25" s="10">
        <v>1888683546000</v>
      </c>
      <c r="F25" s="7">
        <f t="shared" si="0"/>
        <v>7.0574297257101223E-2</v>
      </c>
    </row>
    <row r="26" spans="1:6" x14ac:dyDescent="0.2">
      <c r="A26" s="7"/>
      <c r="B26" s="7"/>
      <c r="C26" s="7">
        <v>2019</v>
      </c>
      <c r="D26" s="9">
        <v>102310124000</v>
      </c>
      <c r="E26" s="10">
        <v>2096719180000</v>
      </c>
      <c r="F26" s="7">
        <f t="shared" si="0"/>
        <v>4.8795339393041655E-2</v>
      </c>
    </row>
    <row r="27" spans="1:6" x14ac:dyDescent="0.2">
      <c r="A27" s="7"/>
      <c r="B27" s="7"/>
      <c r="C27" s="7">
        <v>2020</v>
      </c>
      <c r="D27" s="9">
        <v>48665150000</v>
      </c>
      <c r="E27" s="10">
        <v>1915989375000</v>
      </c>
      <c r="F27" s="7">
        <f t="shared" si="0"/>
        <v>2.5399488449668464E-2</v>
      </c>
    </row>
    <row r="28" spans="1:6" x14ac:dyDescent="0.2">
      <c r="A28" s="7"/>
      <c r="B28" s="7"/>
      <c r="C28" s="7">
        <v>2021</v>
      </c>
      <c r="D28" s="9">
        <v>11296951000</v>
      </c>
      <c r="E28" s="10">
        <v>1838539299000</v>
      </c>
      <c r="F28" s="7">
        <f t="shared" si="0"/>
        <v>6.144525170685514E-3</v>
      </c>
    </row>
    <row r="29" spans="1:6" x14ac:dyDescent="0.2">
      <c r="A29" s="8">
        <v>6</v>
      </c>
      <c r="B29" s="8" t="s">
        <v>15</v>
      </c>
      <c r="C29" s="8">
        <v>2017</v>
      </c>
      <c r="D29" s="12">
        <v>7127402168</v>
      </c>
      <c r="E29" s="13">
        <v>159563931041</v>
      </c>
      <c r="F29" s="8">
        <f t="shared" si="0"/>
        <v>4.4668003110105201E-2</v>
      </c>
    </row>
    <row r="30" spans="1:6" x14ac:dyDescent="0.2">
      <c r="A30" s="8"/>
      <c r="B30" s="8"/>
      <c r="C30" s="8">
        <v>2018</v>
      </c>
      <c r="D30" s="12">
        <v>8447447988</v>
      </c>
      <c r="E30" s="13">
        <v>187057163854</v>
      </c>
      <c r="F30" s="8">
        <f t="shared" si="0"/>
        <v>4.515971382199143E-2</v>
      </c>
    </row>
    <row r="31" spans="1:6" x14ac:dyDescent="0.2">
      <c r="A31" s="8"/>
      <c r="B31" s="8"/>
      <c r="C31" s="8">
        <v>2019</v>
      </c>
      <c r="D31" s="12">
        <v>9342718039</v>
      </c>
      <c r="E31" s="13">
        <v>190786208250</v>
      </c>
      <c r="F31" s="8">
        <f t="shared" si="0"/>
        <v>4.896956716471669E-2</v>
      </c>
    </row>
    <row r="32" spans="1:6" x14ac:dyDescent="0.2">
      <c r="A32" s="8"/>
      <c r="B32" s="8"/>
      <c r="C32" s="8">
        <v>2020</v>
      </c>
      <c r="D32" s="12">
        <v>22104364267</v>
      </c>
      <c r="E32" s="13">
        <v>228575380866</v>
      </c>
      <c r="F32" s="8">
        <f t="shared" si="0"/>
        <v>9.6704921515403525E-2</v>
      </c>
    </row>
    <row r="33" spans="1:6" x14ac:dyDescent="0.2">
      <c r="A33" s="8"/>
      <c r="B33" s="8"/>
      <c r="C33" s="8">
        <v>2021</v>
      </c>
      <c r="D33" s="12">
        <v>5479000000</v>
      </c>
      <c r="E33" s="13">
        <v>806221575277</v>
      </c>
      <c r="F33" s="8">
        <f t="shared" si="0"/>
        <v>6.7958985073272643E-3</v>
      </c>
    </row>
    <row r="34" spans="1:6" x14ac:dyDescent="0.2">
      <c r="A34" s="7">
        <v>7</v>
      </c>
      <c r="B34" s="7" t="s">
        <v>16</v>
      </c>
      <c r="C34" s="7">
        <v>2017</v>
      </c>
      <c r="D34" s="9">
        <v>533799000000</v>
      </c>
      <c r="E34" s="10">
        <v>3158198000000</v>
      </c>
      <c r="F34" s="7">
        <f t="shared" si="0"/>
        <v>0.16902011843462633</v>
      </c>
    </row>
    <row r="35" spans="1:6" x14ac:dyDescent="0.2">
      <c r="A35" s="7"/>
      <c r="B35" s="7"/>
      <c r="C35" s="7">
        <v>2018</v>
      </c>
      <c r="D35" s="9">
        <v>663849000000</v>
      </c>
      <c r="E35" s="10">
        <v>3337628000000</v>
      </c>
      <c r="F35" s="7">
        <f t="shared" si="0"/>
        <v>0.19889843925086917</v>
      </c>
    </row>
    <row r="36" spans="1:6" x14ac:dyDescent="0.2">
      <c r="A36" s="7"/>
      <c r="B36" s="7"/>
      <c r="C36" s="7">
        <v>2019</v>
      </c>
      <c r="D36" s="9">
        <v>807689000000</v>
      </c>
      <c r="E36" s="11">
        <v>3529557000000</v>
      </c>
      <c r="F36" s="7">
        <f t="shared" si="0"/>
        <v>0.22883580007349363</v>
      </c>
    </row>
    <row r="37" spans="1:6" x14ac:dyDescent="0.2">
      <c r="A37" s="7"/>
      <c r="B37" s="7"/>
      <c r="C37" s="7">
        <v>2020</v>
      </c>
      <c r="D37" s="9">
        <v>934016000000</v>
      </c>
      <c r="E37" s="10">
        <v>3849516000000</v>
      </c>
      <c r="F37" s="7">
        <f t="shared" si="0"/>
        <v>0.242632060757768</v>
      </c>
    </row>
    <row r="38" spans="1:6" x14ac:dyDescent="0.2">
      <c r="A38" s="7"/>
      <c r="B38" s="7"/>
      <c r="C38" s="7">
        <v>2021</v>
      </c>
      <c r="D38" s="9">
        <v>1260898000000</v>
      </c>
      <c r="E38" s="10">
        <v>4068970000000</v>
      </c>
      <c r="F38" s="7">
        <f t="shared" si="0"/>
        <v>0.30988137046967662</v>
      </c>
    </row>
    <row r="39" spans="1:6" x14ac:dyDescent="0.2">
      <c r="A39" s="8">
        <v>8</v>
      </c>
      <c r="B39" s="8" t="s">
        <v>17</v>
      </c>
      <c r="C39" s="8">
        <v>2017</v>
      </c>
      <c r="D39" s="12">
        <v>557339581996</v>
      </c>
      <c r="E39" s="13">
        <v>7434900309021</v>
      </c>
      <c r="F39" s="8">
        <f t="shared" si="0"/>
        <v>7.4962616690335743E-2</v>
      </c>
    </row>
    <row r="40" spans="1:6" x14ac:dyDescent="0.2">
      <c r="A40" s="8"/>
      <c r="B40" s="8"/>
      <c r="C40" s="8">
        <v>2018</v>
      </c>
      <c r="D40" s="12">
        <v>540378145887</v>
      </c>
      <c r="E40" s="13">
        <v>7869975000000</v>
      </c>
      <c r="F40" s="8">
        <f t="shared" si="0"/>
        <v>6.8663260796508252E-2</v>
      </c>
    </row>
    <row r="41" spans="1:6" x14ac:dyDescent="0.2">
      <c r="A41" s="8"/>
      <c r="B41" s="8"/>
      <c r="C41" s="8">
        <v>2019</v>
      </c>
      <c r="D41" s="12">
        <v>595154912874</v>
      </c>
      <c r="E41" s="13">
        <v>8372770000000</v>
      </c>
      <c r="F41" s="8">
        <f t="shared" si="0"/>
        <v>7.1082200140933055E-2</v>
      </c>
    </row>
    <row r="42" spans="1:6" x14ac:dyDescent="0.2">
      <c r="A42" s="8"/>
      <c r="B42" s="8"/>
      <c r="C42" s="8">
        <v>2020</v>
      </c>
      <c r="D42" s="12">
        <v>834369751682</v>
      </c>
      <c r="E42" s="13">
        <v>9104658000000</v>
      </c>
      <c r="F42" s="8">
        <f t="shared" si="0"/>
        <v>9.1642075043565613E-2</v>
      </c>
    </row>
    <row r="43" spans="1:6" x14ac:dyDescent="0.2">
      <c r="A43" s="8"/>
      <c r="B43" s="8"/>
      <c r="C43" s="8">
        <v>2021</v>
      </c>
      <c r="D43" s="12">
        <v>877817637643</v>
      </c>
      <c r="E43" s="13">
        <v>9644327000000</v>
      </c>
      <c r="F43" s="8">
        <f t="shared" si="0"/>
        <v>9.1019066197465096E-2</v>
      </c>
    </row>
    <row r="44" spans="1:6" x14ac:dyDescent="0.2">
      <c r="A44" s="7">
        <v>9</v>
      </c>
      <c r="B44" s="7" t="s">
        <v>18</v>
      </c>
      <c r="C44" s="7">
        <v>2017</v>
      </c>
      <c r="D44" s="9">
        <v>557339581996000</v>
      </c>
      <c r="E44" s="10">
        <v>938005256482</v>
      </c>
      <c r="F44" s="7">
        <f t="shared" si="0"/>
        <v>594.17532913014668</v>
      </c>
    </row>
    <row r="45" spans="1:6" x14ac:dyDescent="0.2">
      <c r="A45" s="7"/>
      <c r="B45" s="7"/>
      <c r="C45" s="7">
        <v>2018</v>
      </c>
      <c r="D45" s="9">
        <v>540378145887000</v>
      </c>
      <c r="E45" s="10">
        <v>1192891220453</v>
      </c>
      <c r="F45" s="7">
        <f t="shared" si="0"/>
        <v>452.99867802010613</v>
      </c>
    </row>
    <row r="46" spans="1:6" x14ac:dyDescent="0.2">
      <c r="A46" s="7"/>
      <c r="B46" s="7"/>
      <c r="C46" s="7">
        <v>2019</v>
      </c>
      <c r="D46" s="9">
        <v>595154912874000</v>
      </c>
      <c r="E46" s="10">
        <v>1230844175984</v>
      </c>
      <c r="F46" s="7">
        <f t="shared" si="0"/>
        <v>483.53392288524469</v>
      </c>
    </row>
    <row r="47" spans="1:6" x14ac:dyDescent="0.2">
      <c r="A47" s="7"/>
      <c r="B47" s="7"/>
      <c r="C47" s="7">
        <v>2020</v>
      </c>
      <c r="D47" s="9">
        <v>834369751682000</v>
      </c>
      <c r="E47" s="10">
        <v>1164826486522</v>
      </c>
      <c r="F47" s="7">
        <f t="shared" si="0"/>
        <v>716.30389704934078</v>
      </c>
    </row>
    <row r="48" spans="1:6" x14ac:dyDescent="0.2">
      <c r="A48" s="7"/>
      <c r="B48" s="7"/>
      <c r="C48" s="7">
        <v>2021</v>
      </c>
      <c r="D48" s="9">
        <v>9571235584</v>
      </c>
      <c r="E48" s="10">
        <v>1206385542888</v>
      </c>
      <c r="F48" s="7">
        <f t="shared" si="0"/>
        <v>7.9338115749357802E-3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8"/>
  <sheetViews>
    <sheetView workbookViewId="0">
      <selection activeCell="E4" sqref="E4"/>
    </sheetView>
  </sheetViews>
  <sheetFormatPr defaultRowHeight="15" x14ac:dyDescent="0.2"/>
  <cols>
    <col min="1" max="1" width="6.1875" customWidth="1"/>
    <col min="2" max="2" width="16.41015625" customWidth="1"/>
    <col min="4" max="4" width="18.5625" customWidth="1"/>
    <col min="5" max="5" width="19.234375" customWidth="1"/>
    <col min="6" max="6" width="15.46875" customWidth="1"/>
  </cols>
  <sheetData>
    <row r="1" spans="1:6" ht="18.75" x14ac:dyDescent="0.25">
      <c r="A1" s="1" t="s">
        <v>9</v>
      </c>
    </row>
    <row r="3" spans="1:6" x14ac:dyDescent="0.2">
      <c r="A3" s="4" t="s">
        <v>2</v>
      </c>
      <c r="B3" s="4" t="s">
        <v>3</v>
      </c>
      <c r="C3" s="4" t="s">
        <v>4</v>
      </c>
      <c r="D3" s="4" t="s">
        <v>19</v>
      </c>
      <c r="E3" s="4" t="s">
        <v>20</v>
      </c>
      <c r="F3" s="4" t="s">
        <v>21</v>
      </c>
    </row>
    <row r="4" spans="1:6" x14ac:dyDescent="0.2">
      <c r="A4" s="7">
        <v>1</v>
      </c>
      <c r="B4" s="7" t="s">
        <v>8</v>
      </c>
      <c r="C4" s="7">
        <v>2017</v>
      </c>
      <c r="D4" s="9">
        <v>1175655601000</v>
      </c>
      <c r="E4" s="9">
        <v>441622865000</v>
      </c>
      <c r="F4" s="7">
        <f>(D4/E4)</f>
        <v>2.662125750667371</v>
      </c>
    </row>
    <row r="5" spans="1:6" x14ac:dyDescent="0.2">
      <c r="A5" s="7"/>
      <c r="B5" s="7"/>
      <c r="C5" s="7">
        <v>2018</v>
      </c>
      <c r="D5" s="9">
        <v>1203372372000</v>
      </c>
      <c r="E5" s="9">
        <v>416537366000</v>
      </c>
      <c r="F5" s="7">
        <f t="shared" ref="F5:F48" si="0">(D5/E5)</f>
        <v>2.8889902088639992</v>
      </c>
    </row>
    <row r="6" spans="1:6" x14ac:dyDescent="0.2">
      <c r="A6" s="7"/>
      <c r="B6" s="7"/>
      <c r="C6" s="7">
        <v>2019</v>
      </c>
      <c r="D6" s="9">
        <v>1280212333000</v>
      </c>
      <c r="E6" s="9">
        <v>439444037000</v>
      </c>
      <c r="F6" s="7">
        <f t="shared" si="0"/>
        <v>2.9132545334777178</v>
      </c>
    </row>
    <row r="7" spans="1:6" x14ac:dyDescent="0.2">
      <c r="A7" s="7"/>
      <c r="B7" s="7"/>
      <c r="C7" s="7">
        <v>2020</v>
      </c>
      <c r="D7" s="9">
        <v>1400241872000</v>
      </c>
      <c r="E7" s="9">
        <v>555843521000</v>
      </c>
      <c r="F7" s="7">
        <f t="shared" si="0"/>
        <v>2.5191296095002969</v>
      </c>
    </row>
    <row r="8" spans="1:6" x14ac:dyDescent="0.2">
      <c r="A8" s="7"/>
      <c r="B8" s="7"/>
      <c r="C8" s="7">
        <v>2021</v>
      </c>
      <c r="D8" s="9">
        <v>1526661913000</v>
      </c>
      <c r="E8" s="9">
        <v>595101699000</v>
      </c>
      <c r="F8" s="7">
        <f t="shared" si="0"/>
        <v>2.5653798595523756</v>
      </c>
    </row>
    <row r="9" spans="1:6" x14ac:dyDescent="0.2">
      <c r="A9" s="8">
        <v>2</v>
      </c>
      <c r="B9" s="8" t="s">
        <v>11</v>
      </c>
      <c r="C9" s="8">
        <v>2017</v>
      </c>
      <c r="D9" s="12">
        <v>4427595230000</v>
      </c>
      <c r="E9" s="12">
        <v>2554232145000</v>
      </c>
      <c r="F9" s="8">
        <f t="shared" si="0"/>
        <v>1.7334349341218553</v>
      </c>
    </row>
    <row r="10" spans="1:6" x14ac:dyDescent="0.2">
      <c r="A10" s="8"/>
      <c r="B10" s="8"/>
      <c r="C10" s="8">
        <v>2018</v>
      </c>
      <c r="D10" s="12">
        <v>6378008236000</v>
      </c>
      <c r="E10" s="12">
        <v>4745842439000</v>
      </c>
      <c r="F10" s="8">
        <f t="shared" si="0"/>
        <v>1.3439148724338845</v>
      </c>
    </row>
    <row r="11" spans="1:6" x14ac:dyDescent="0.2">
      <c r="A11" s="8"/>
      <c r="B11" s="8"/>
      <c r="C11" s="8">
        <v>2019</v>
      </c>
      <c r="D11" s="12">
        <v>7344787123000</v>
      </c>
      <c r="E11" s="12">
        <v>7392140277000</v>
      </c>
      <c r="F11" s="8">
        <f t="shared" si="0"/>
        <v>0.99359412129294478</v>
      </c>
    </row>
    <row r="12" spans="1:6" x14ac:dyDescent="0.2">
      <c r="A12" s="8"/>
      <c r="B12" s="8"/>
      <c r="C12" s="8">
        <v>2020</v>
      </c>
      <c r="D12" s="12">
        <v>6093103998000</v>
      </c>
      <c r="E12" s="12">
        <v>6786941897000</v>
      </c>
      <c r="F12" s="8">
        <f t="shared" si="0"/>
        <v>0.89776869913875434</v>
      </c>
    </row>
    <row r="13" spans="1:6" x14ac:dyDescent="0.2">
      <c r="A13" s="8"/>
      <c r="B13" s="8"/>
      <c r="C13" s="8">
        <v>2021</v>
      </c>
      <c r="D13" s="12">
        <v>6303474000000</v>
      </c>
      <c r="E13" s="12">
        <v>5980181000000</v>
      </c>
      <c r="F13" s="8">
        <f t="shared" si="0"/>
        <v>1.0540607382953793</v>
      </c>
    </row>
    <row r="14" spans="1:6" x14ac:dyDescent="0.2">
      <c r="A14" s="7">
        <v>3</v>
      </c>
      <c r="B14" s="7" t="s">
        <v>12</v>
      </c>
      <c r="C14" s="7">
        <v>2017</v>
      </c>
      <c r="D14" s="9">
        <v>10042738649964</v>
      </c>
      <c r="E14" s="9">
        <v>2227336011715</v>
      </c>
      <c r="F14" s="7">
        <f t="shared" si="0"/>
        <v>4.5088565879340816</v>
      </c>
    </row>
    <row r="15" spans="1:6" x14ac:dyDescent="0.2">
      <c r="A15" s="7"/>
      <c r="B15" s="7"/>
      <c r="C15" s="7">
        <v>2018</v>
      </c>
      <c r="D15" s="9">
        <v>10648288386726</v>
      </c>
      <c r="E15" s="9">
        <v>2286167471594</v>
      </c>
      <c r="F15" s="7">
        <f t="shared" si="0"/>
        <v>4.657702691964916</v>
      </c>
    </row>
    <row r="16" spans="1:6" x14ac:dyDescent="0.2">
      <c r="A16" s="7"/>
      <c r="B16" s="7"/>
      <c r="C16" s="7">
        <v>2019</v>
      </c>
      <c r="D16" s="9">
        <v>11222490978401</v>
      </c>
      <c r="E16" s="9">
        <v>2577108805851</v>
      </c>
      <c r="F16" s="7">
        <f t="shared" si="0"/>
        <v>4.3546826400661676</v>
      </c>
    </row>
    <row r="17" spans="1:6" x14ac:dyDescent="0.2">
      <c r="A17" s="7"/>
      <c r="B17" s="7"/>
      <c r="C17" s="7">
        <v>2020</v>
      </c>
      <c r="D17" s="9">
        <v>13075331880715</v>
      </c>
      <c r="E17" s="9">
        <v>3176726211674</v>
      </c>
      <c r="F17" s="7">
        <f t="shared" si="0"/>
        <v>4.1159769553526786</v>
      </c>
    </row>
    <row r="18" spans="1:6" x14ac:dyDescent="0.2">
      <c r="A18" s="7"/>
      <c r="B18" s="7"/>
      <c r="C18" s="7">
        <v>2021</v>
      </c>
      <c r="D18" s="9">
        <v>15712209507638</v>
      </c>
      <c r="E18" s="9">
        <v>3534656000000</v>
      </c>
      <c r="F18" s="7">
        <f t="shared" si="0"/>
        <v>4.4451877375444742</v>
      </c>
    </row>
    <row r="19" spans="1:6" x14ac:dyDescent="0.2">
      <c r="A19" s="8">
        <v>4</v>
      </c>
      <c r="B19" s="8" t="s">
        <v>13</v>
      </c>
      <c r="C19" s="8">
        <v>2017</v>
      </c>
      <c r="D19" s="12">
        <v>569889512000</v>
      </c>
      <c r="E19" s="12">
        <v>184971088000</v>
      </c>
      <c r="F19" s="8">
        <f t="shared" si="0"/>
        <v>3.0809653452435768</v>
      </c>
    </row>
    <row r="20" spans="1:6" x14ac:dyDescent="0.2">
      <c r="A20" s="8"/>
      <c r="B20" s="8"/>
      <c r="C20" s="8">
        <v>2018</v>
      </c>
      <c r="D20" s="12">
        <v>973309659000</v>
      </c>
      <c r="E20" s="12">
        <v>709437157000</v>
      </c>
      <c r="F20" s="8">
        <f t="shared" si="0"/>
        <v>1.3719462666937814</v>
      </c>
    </row>
    <row r="21" spans="1:6" x14ac:dyDescent="0.2">
      <c r="A21" s="8"/>
      <c r="B21" s="8"/>
      <c r="C21" s="8">
        <v>2019</v>
      </c>
      <c r="D21" s="12">
        <v>675010699000</v>
      </c>
      <c r="E21" s="12">
        <v>269085165000</v>
      </c>
      <c r="F21" s="8">
        <f t="shared" si="0"/>
        <v>2.5085392537340363</v>
      </c>
    </row>
    <row r="22" spans="1:6" x14ac:dyDescent="0.2">
      <c r="A22" s="8"/>
      <c r="B22" s="8"/>
      <c r="C22" s="8">
        <v>2020</v>
      </c>
      <c r="D22" s="12">
        <v>678404760000</v>
      </c>
      <c r="E22" s="12">
        <v>266348137000</v>
      </c>
      <c r="F22" s="8">
        <f t="shared" si="0"/>
        <v>2.5470602784805663</v>
      </c>
    </row>
    <row r="23" spans="1:6" x14ac:dyDescent="0.2">
      <c r="A23" s="8"/>
      <c r="B23" s="8"/>
      <c r="C23" s="8">
        <v>2021</v>
      </c>
      <c r="D23" s="12">
        <v>768122706000</v>
      </c>
      <c r="E23" s="12">
        <v>282931352000</v>
      </c>
      <c r="F23" s="8">
        <f t="shared" si="0"/>
        <v>2.7148730622119248</v>
      </c>
    </row>
    <row r="24" spans="1:6" x14ac:dyDescent="0.2">
      <c r="A24" s="7">
        <v>5</v>
      </c>
      <c r="B24" s="7" t="s">
        <v>14</v>
      </c>
      <c r="C24" s="7">
        <v>2017</v>
      </c>
      <c r="D24" s="9">
        <v>765505014000</v>
      </c>
      <c r="E24" s="9">
        <v>184724697000</v>
      </c>
      <c r="F24" s="7">
        <f t="shared" si="0"/>
        <v>4.1440317750257289</v>
      </c>
    </row>
    <row r="25" spans="1:6" x14ac:dyDescent="0.2">
      <c r="A25" s="7"/>
      <c r="B25" s="7"/>
      <c r="C25" s="7">
        <v>2018</v>
      </c>
      <c r="D25" s="9">
        <v>1008461509000</v>
      </c>
      <c r="E25" s="9">
        <v>971332958000</v>
      </c>
      <c r="F25" s="7">
        <f t="shared" si="0"/>
        <v>1.0382243294579943</v>
      </c>
    </row>
    <row r="26" spans="1:6" x14ac:dyDescent="0.2">
      <c r="A26" s="7"/>
      <c r="B26" s="7"/>
      <c r="C26" s="7">
        <v>2019</v>
      </c>
      <c r="D26" s="9">
        <v>1198693664000</v>
      </c>
      <c r="E26" s="9">
        <v>1183749900000</v>
      </c>
      <c r="F26" s="7">
        <f t="shared" si="0"/>
        <v>1.0126240889228375</v>
      </c>
    </row>
    <row r="27" spans="1:6" x14ac:dyDescent="0.2">
      <c r="A27" s="7"/>
      <c r="B27" s="7"/>
      <c r="C27" s="7">
        <v>2020</v>
      </c>
      <c r="D27" s="9">
        <v>984115415000</v>
      </c>
      <c r="E27" s="9">
        <v>1044059083000</v>
      </c>
      <c r="F27" s="7">
        <f t="shared" si="0"/>
        <v>0.94258594271527452</v>
      </c>
    </row>
    <row r="28" spans="1:6" x14ac:dyDescent="0.2">
      <c r="A28" s="7"/>
      <c r="B28" s="7"/>
      <c r="C28" s="7">
        <v>2021</v>
      </c>
      <c r="D28" s="9">
        <v>949124717000</v>
      </c>
      <c r="E28" s="9">
        <v>732024589000</v>
      </c>
      <c r="F28" s="7">
        <f t="shared" si="0"/>
        <v>1.296574911911873</v>
      </c>
    </row>
    <row r="29" spans="1:6" x14ac:dyDescent="0.2">
      <c r="A29" s="8">
        <v>6</v>
      </c>
      <c r="B29" s="8" t="s">
        <v>15</v>
      </c>
      <c r="C29" s="8">
        <v>2017</v>
      </c>
      <c r="D29" s="12">
        <v>78364312306</v>
      </c>
      <c r="E29" s="12">
        <v>22245115479</v>
      </c>
      <c r="F29" s="8">
        <f t="shared" si="0"/>
        <v>3.5227649134920456</v>
      </c>
    </row>
    <row r="30" spans="1:6" x14ac:dyDescent="0.2">
      <c r="A30" s="8"/>
      <c r="B30" s="8"/>
      <c r="C30" s="8">
        <v>2018</v>
      </c>
      <c r="D30" s="12">
        <v>91387136759</v>
      </c>
      <c r="E30" s="12">
        <v>33141647397</v>
      </c>
      <c r="F30" s="8">
        <f t="shared" si="0"/>
        <v>2.7574711559834051</v>
      </c>
    </row>
    <row r="31" spans="1:6" x14ac:dyDescent="0.2">
      <c r="A31" s="8"/>
      <c r="B31" s="8"/>
      <c r="C31" s="8">
        <v>2019</v>
      </c>
      <c r="D31" s="12">
        <v>95946418919</v>
      </c>
      <c r="E31" s="12">
        <v>27198123189</v>
      </c>
      <c r="F31" s="8">
        <f t="shared" si="0"/>
        <v>3.5276852837332737</v>
      </c>
    </row>
    <row r="32" spans="1:6" x14ac:dyDescent="0.2">
      <c r="A32" s="8"/>
      <c r="B32" s="8"/>
      <c r="C32" s="8">
        <v>2020</v>
      </c>
      <c r="D32" s="12">
        <v>129342420572</v>
      </c>
      <c r="E32" s="12">
        <v>44748565283</v>
      </c>
      <c r="F32" s="8">
        <f t="shared" si="0"/>
        <v>2.8904260897306857</v>
      </c>
    </row>
    <row r="33" spans="1:6" x14ac:dyDescent="0.2">
      <c r="A33" s="8"/>
      <c r="B33" s="8"/>
      <c r="C33" s="8">
        <v>2021</v>
      </c>
      <c r="D33" s="12">
        <v>326430905577</v>
      </c>
      <c r="E33" s="12">
        <v>251838113066</v>
      </c>
      <c r="F33" s="8">
        <f t="shared" si="0"/>
        <v>1.2961934220474851</v>
      </c>
    </row>
    <row r="34" spans="1:6" x14ac:dyDescent="0.2">
      <c r="A34" s="7">
        <v>7</v>
      </c>
      <c r="B34" s="7" t="s">
        <v>16</v>
      </c>
      <c r="C34" s="7">
        <v>2017</v>
      </c>
      <c r="D34" s="9">
        <v>1628901000000</v>
      </c>
      <c r="E34" s="9">
        <v>208507000000</v>
      </c>
      <c r="F34" s="7">
        <f t="shared" si="0"/>
        <v>7.8122125396269668</v>
      </c>
    </row>
    <row r="35" spans="1:6" x14ac:dyDescent="0.2">
      <c r="A35" s="7"/>
      <c r="B35" s="7"/>
      <c r="C35" s="7">
        <v>2018</v>
      </c>
      <c r="D35" s="9">
        <v>1547666000000</v>
      </c>
      <c r="E35" s="9">
        <v>368380000000</v>
      </c>
      <c r="F35" s="7">
        <f t="shared" si="0"/>
        <v>4.2012758564525763</v>
      </c>
    </row>
    <row r="36" spans="1:6" x14ac:dyDescent="0.2">
      <c r="A36" s="7"/>
      <c r="B36" s="7"/>
      <c r="C36" s="7">
        <v>2019</v>
      </c>
      <c r="D36" s="9">
        <v>1716235000000</v>
      </c>
      <c r="E36" s="9">
        <v>408870000000</v>
      </c>
      <c r="F36" s="7">
        <f t="shared" si="0"/>
        <v>4.1975077653043753</v>
      </c>
    </row>
    <row r="37" spans="1:6" x14ac:dyDescent="0.2">
      <c r="A37" s="7"/>
      <c r="B37" s="7"/>
      <c r="C37" s="7">
        <v>2020</v>
      </c>
      <c r="D37" s="9">
        <v>2052081000000</v>
      </c>
      <c r="E37" s="9">
        <v>560043000000</v>
      </c>
      <c r="F37" s="7">
        <f t="shared" si="0"/>
        <v>3.6641490028444244</v>
      </c>
    </row>
    <row r="38" spans="1:6" x14ac:dyDescent="0.2">
      <c r="A38" s="7"/>
      <c r="B38" s="7"/>
      <c r="C38" s="7">
        <v>2021</v>
      </c>
      <c r="D38" s="9">
        <v>2244707000000</v>
      </c>
      <c r="E38" s="9">
        <v>543370000000</v>
      </c>
      <c r="F38" s="7">
        <f t="shared" si="0"/>
        <v>4.1310837918913448</v>
      </c>
    </row>
    <row r="39" spans="1:6" x14ac:dyDescent="0.2">
      <c r="A39" s="8">
        <v>8</v>
      </c>
      <c r="B39" s="8" t="s">
        <v>17</v>
      </c>
      <c r="C39" s="8">
        <v>2017</v>
      </c>
      <c r="D39" s="12">
        <v>5049363864387</v>
      </c>
      <c r="E39" s="12">
        <v>2002621403597</v>
      </c>
      <c r="F39" s="8">
        <f t="shared" si="0"/>
        <v>2.5213771586170037</v>
      </c>
    </row>
    <row r="40" spans="1:6" x14ac:dyDescent="0.2">
      <c r="A40" s="8"/>
      <c r="B40" s="8"/>
      <c r="C40" s="8">
        <v>2018</v>
      </c>
      <c r="D40" s="12">
        <v>5130662268849</v>
      </c>
      <c r="E40" s="12">
        <v>2039075034339</v>
      </c>
      <c r="F40" s="8">
        <f t="shared" si="0"/>
        <v>2.5161713926394031</v>
      </c>
    </row>
    <row r="41" spans="1:6" x14ac:dyDescent="0.2">
      <c r="A41" s="8"/>
      <c r="B41" s="8"/>
      <c r="C41" s="8">
        <v>2019</v>
      </c>
      <c r="D41" s="12">
        <v>5432638388008</v>
      </c>
      <c r="E41" s="12">
        <v>1953608306055</v>
      </c>
      <c r="F41" s="8">
        <f t="shared" si="0"/>
        <v>2.7808227325662562</v>
      </c>
    </row>
    <row r="42" spans="1:6" x14ac:dyDescent="0.2">
      <c r="A42" s="8"/>
      <c r="B42" s="8"/>
      <c r="C42" s="8">
        <v>2020</v>
      </c>
      <c r="D42" s="12">
        <v>5941096184235</v>
      </c>
      <c r="E42" s="12">
        <v>2008023494282</v>
      </c>
      <c r="F42" s="8">
        <f t="shared" si="0"/>
        <v>2.9586786216160936</v>
      </c>
    </row>
    <row r="43" spans="1:6" x14ac:dyDescent="0.2">
      <c r="A43" s="8"/>
      <c r="B43" s="8"/>
      <c r="C43" s="8">
        <v>2021</v>
      </c>
      <c r="D43" s="12">
        <v>6238985603903</v>
      </c>
      <c r="E43" s="12">
        <v>1895260237723</v>
      </c>
      <c r="F43" s="8">
        <f t="shared" si="0"/>
        <v>3.2918886175750885</v>
      </c>
    </row>
    <row r="44" spans="1:6" x14ac:dyDescent="0.2">
      <c r="A44" s="7">
        <v>9</v>
      </c>
      <c r="B44" s="7" t="s">
        <v>18</v>
      </c>
      <c r="C44" s="7">
        <v>2017</v>
      </c>
      <c r="D44" s="9">
        <v>841829323873</v>
      </c>
      <c r="E44" s="9">
        <v>699571400717</v>
      </c>
      <c r="F44" s="7">
        <f t="shared" si="0"/>
        <v>1.2033501126692685</v>
      </c>
    </row>
    <row r="45" spans="1:6" x14ac:dyDescent="0.2">
      <c r="A45" s="7"/>
      <c r="B45" s="7"/>
      <c r="C45" s="7">
        <v>2018</v>
      </c>
      <c r="D45" s="9">
        <v>1093923908933</v>
      </c>
      <c r="E45" s="9">
        <v>935926818869</v>
      </c>
      <c r="F45" s="7">
        <f t="shared" si="0"/>
        <v>1.1688135085763736</v>
      </c>
    </row>
    <row r="46" spans="1:6" x14ac:dyDescent="0.2">
      <c r="A46" s="7"/>
      <c r="B46" s="7"/>
      <c r="C46" s="7">
        <v>2019</v>
      </c>
      <c r="D46" s="9">
        <v>1110540241160</v>
      </c>
      <c r="E46" s="9">
        <v>966343568608</v>
      </c>
      <c r="F46" s="7">
        <f t="shared" si="0"/>
        <v>1.1492188464188908</v>
      </c>
    </row>
    <row r="47" spans="1:6" x14ac:dyDescent="0.2">
      <c r="A47" s="7"/>
      <c r="B47" s="7"/>
      <c r="C47" s="7">
        <v>2020</v>
      </c>
      <c r="D47" s="9">
        <v>1028893089973</v>
      </c>
      <c r="E47" s="9">
        <v>903258283864</v>
      </c>
      <c r="F47" s="7">
        <f t="shared" si="0"/>
        <v>1.139090676889841</v>
      </c>
    </row>
    <row r="48" spans="1:6" x14ac:dyDescent="0.2">
      <c r="A48" s="7"/>
      <c r="B48" s="7"/>
      <c r="C48" s="7">
        <v>2021</v>
      </c>
      <c r="D48" s="9">
        <v>1070304631909</v>
      </c>
      <c r="E48" s="9">
        <v>942588716838</v>
      </c>
      <c r="F48" s="7">
        <f t="shared" si="0"/>
        <v>1.1354948481660534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8"/>
  <sheetViews>
    <sheetView workbookViewId="0">
      <selection activeCell="E2" sqref="E2"/>
    </sheetView>
  </sheetViews>
  <sheetFormatPr defaultRowHeight="15" x14ac:dyDescent="0.2"/>
  <cols>
    <col min="1" max="1" width="4.70703125" customWidth="1"/>
    <col min="2" max="2" width="12.5078125" customWidth="1"/>
    <col min="3" max="3" width="9.14453125" customWidth="1"/>
    <col min="4" max="4" width="21.1171875" customWidth="1"/>
    <col min="5" max="5" width="22.8671875" customWidth="1"/>
    <col min="6" max="6" width="13.98828125" customWidth="1"/>
  </cols>
  <sheetData>
    <row r="1" spans="1:6" ht="18.75" x14ac:dyDescent="0.25">
      <c r="A1" s="1" t="s">
        <v>10</v>
      </c>
    </row>
    <row r="3" spans="1:6" x14ac:dyDescent="0.2">
      <c r="A3" s="5" t="s">
        <v>2</v>
      </c>
      <c r="B3" s="5" t="s">
        <v>3</v>
      </c>
      <c r="C3" s="5" t="s">
        <v>4</v>
      </c>
      <c r="D3" s="5" t="s">
        <v>22</v>
      </c>
      <c r="E3" s="5" t="s">
        <v>23</v>
      </c>
      <c r="F3" s="5" t="s">
        <v>24</v>
      </c>
    </row>
    <row r="4" spans="1:6" x14ac:dyDescent="0.2">
      <c r="A4" s="7">
        <v>1</v>
      </c>
      <c r="B4" s="7" t="s">
        <v>8</v>
      </c>
      <c r="C4" s="7">
        <v>2017</v>
      </c>
      <c r="D4" s="21">
        <v>482559876000</v>
      </c>
      <c r="E4" s="22">
        <v>1116300069000</v>
      </c>
      <c r="F4" s="7">
        <f>(D4/E4)</f>
        <v>0.4322850901839369</v>
      </c>
    </row>
    <row r="5" spans="1:6" x14ac:dyDescent="0.2">
      <c r="A5" s="7"/>
      <c r="B5" s="7"/>
      <c r="C5" s="7">
        <v>2018</v>
      </c>
      <c r="D5" s="21">
        <v>524586078000</v>
      </c>
      <c r="E5" s="22">
        <v>1200261863000</v>
      </c>
      <c r="F5" s="7">
        <f t="shared" ref="F5:F48" si="0">(D5/E5)</f>
        <v>0.43705969019862129</v>
      </c>
    </row>
    <row r="6" spans="1:6" x14ac:dyDescent="0.2">
      <c r="A6" s="7"/>
      <c r="B6" s="7"/>
      <c r="C6" s="7">
        <v>2019</v>
      </c>
      <c r="D6" s="21">
        <v>523881726000</v>
      </c>
      <c r="E6" s="22">
        <v>1306078988000</v>
      </c>
      <c r="F6" s="7">
        <f t="shared" si="0"/>
        <v>0.40111029333855264</v>
      </c>
    </row>
    <row r="7" spans="1:6" x14ac:dyDescent="0.2">
      <c r="A7" s="7"/>
      <c r="B7" s="7"/>
      <c r="C7" s="7">
        <v>2020</v>
      </c>
      <c r="D7" s="21">
        <v>660424729000</v>
      </c>
      <c r="E7" s="22">
        <v>1326287143000</v>
      </c>
      <c r="F7" s="7">
        <f t="shared" si="0"/>
        <v>0.49795003479122169</v>
      </c>
    </row>
    <row r="8" spans="1:6" x14ac:dyDescent="0.2">
      <c r="A8" s="7"/>
      <c r="B8" s="7"/>
      <c r="C8" s="7">
        <v>2021</v>
      </c>
      <c r="D8" s="21">
        <v>705106719000</v>
      </c>
      <c r="E8" s="19">
        <v>1380798261000</v>
      </c>
      <c r="F8" s="7">
        <f t="shared" si="0"/>
        <v>0.51065151145928334</v>
      </c>
    </row>
    <row r="9" spans="1:6" x14ac:dyDescent="0.2">
      <c r="A9" s="8">
        <v>2</v>
      </c>
      <c r="B9" s="8" t="s">
        <v>11</v>
      </c>
      <c r="C9" s="8">
        <v>2017</v>
      </c>
      <c r="D9" s="15">
        <v>3523628000000</v>
      </c>
      <c r="E9" s="16">
        <v>3273911106000</v>
      </c>
      <c r="F9" s="8">
        <f t="shared" si="0"/>
        <v>1.0762747936382118</v>
      </c>
    </row>
    <row r="10" spans="1:6" x14ac:dyDescent="0.2">
      <c r="A10" s="8"/>
      <c r="B10" s="8"/>
      <c r="C10" s="8">
        <v>2018</v>
      </c>
      <c r="D10" s="15">
        <v>7182882797000</v>
      </c>
      <c r="E10" s="16">
        <v>4146258067000</v>
      </c>
      <c r="F10" s="8">
        <f t="shared" si="0"/>
        <v>1.7323771653695283</v>
      </c>
    </row>
    <row r="11" spans="1:6" x14ac:dyDescent="0.2">
      <c r="A11" s="8"/>
      <c r="B11" s="8"/>
      <c r="C11" s="8">
        <v>2019</v>
      </c>
      <c r="D11" s="15">
        <v>10939950304000</v>
      </c>
      <c r="E11" s="16">
        <v>7412926828000</v>
      </c>
      <c r="F11" s="8">
        <f t="shared" si="0"/>
        <v>1.4757936450522859</v>
      </c>
    </row>
    <row r="12" spans="1:6" x14ac:dyDescent="0.2">
      <c r="A12" s="8"/>
      <c r="B12" s="8"/>
      <c r="C12" s="8">
        <v>2020</v>
      </c>
      <c r="D12" s="15">
        <v>10457144628000</v>
      </c>
      <c r="E12" s="16">
        <v>7105672046000</v>
      </c>
      <c r="F12" s="8">
        <f t="shared" si="0"/>
        <v>1.4716615909520685</v>
      </c>
    </row>
    <row r="13" spans="1:6" x14ac:dyDescent="0.2">
      <c r="A13" s="8"/>
      <c r="B13" s="8"/>
      <c r="C13" s="8">
        <v>2021</v>
      </c>
      <c r="D13" s="15">
        <v>10528322405000</v>
      </c>
      <c r="E13" s="17">
        <v>7231872635000</v>
      </c>
      <c r="F13" s="8">
        <f t="shared" si="0"/>
        <v>1.455822431668143</v>
      </c>
    </row>
    <row r="14" spans="1:6" x14ac:dyDescent="0.2">
      <c r="A14" s="7">
        <v>3</v>
      </c>
      <c r="B14" s="7" t="s">
        <v>12</v>
      </c>
      <c r="C14" s="7">
        <v>2017</v>
      </c>
      <c r="D14" s="21">
        <v>2722207633646000</v>
      </c>
      <c r="E14" s="20">
        <v>13894031782689</v>
      </c>
      <c r="F14" s="7">
        <f t="shared" si="0"/>
        <v>195.92640035829498</v>
      </c>
    </row>
    <row r="15" spans="1:6" x14ac:dyDescent="0.2">
      <c r="A15" s="7"/>
      <c r="B15" s="7"/>
      <c r="C15" s="7">
        <v>2018</v>
      </c>
      <c r="D15" s="21">
        <v>2851611349015000</v>
      </c>
      <c r="E15" s="20">
        <v>15294594796354</v>
      </c>
      <c r="F15" s="7">
        <f t="shared" si="0"/>
        <v>186.44569450736813</v>
      </c>
    </row>
    <row r="16" spans="1:6" x14ac:dyDescent="0.2">
      <c r="A16" s="7"/>
      <c r="B16" s="7"/>
      <c r="C16" s="7">
        <v>2019</v>
      </c>
      <c r="D16" s="21">
        <v>3559144386553000</v>
      </c>
      <c r="E16" s="20">
        <v>16705582476031</v>
      </c>
      <c r="F16" s="7">
        <f t="shared" si="0"/>
        <v>213.05119960106893</v>
      </c>
    </row>
    <row r="17" spans="1:6" x14ac:dyDescent="0.2">
      <c r="A17" s="7"/>
      <c r="B17" s="7"/>
      <c r="C17" s="7">
        <v>2020</v>
      </c>
      <c r="D17" s="21">
        <v>4288218173294000</v>
      </c>
      <c r="E17" s="20">
        <v>18276082144080</v>
      </c>
      <c r="F17" s="7">
        <f t="shared" si="0"/>
        <v>234.63552743349001</v>
      </c>
    </row>
    <row r="18" spans="1:6" x14ac:dyDescent="0.2">
      <c r="A18" s="7"/>
      <c r="B18" s="7"/>
      <c r="C18" s="7">
        <v>2021</v>
      </c>
      <c r="D18" s="21">
        <v>4400757363148</v>
      </c>
      <c r="E18" s="19">
        <v>21265877793123</v>
      </c>
      <c r="F18" s="7">
        <f t="shared" si="0"/>
        <v>0.20693984071379951</v>
      </c>
    </row>
    <row r="19" spans="1:6" x14ac:dyDescent="0.2">
      <c r="A19" s="8">
        <v>4</v>
      </c>
      <c r="B19" s="8" t="s">
        <v>13</v>
      </c>
      <c r="C19" s="8">
        <v>2017</v>
      </c>
      <c r="D19" s="15">
        <v>231569103000</v>
      </c>
      <c r="E19" s="18">
        <v>615437441000</v>
      </c>
      <c r="F19" s="8">
        <f t="shared" si="0"/>
        <v>0.37626749296196949</v>
      </c>
    </row>
    <row r="20" spans="1:6" x14ac:dyDescent="0.2">
      <c r="A20" s="8"/>
      <c r="B20" s="8"/>
      <c r="C20" s="8">
        <v>2018</v>
      </c>
      <c r="D20" s="15">
        <v>744833288000</v>
      </c>
      <c r="E20" s="18">
        <v>518280401000</v>
      </c>
      <c r="F20" s="8">
        <f t="shared" si="0"/>
        <v>1.4371241639909127</v>
      </c>
    </row>
    <row r="21" spans="1:6" x14ac:dyDescent="0.2">
      <c r="A21" s="8"/>
      <c r="B21" s="8"/>
      <c r="C21" s="8">
        <v>2019</v>
      </c>
      <c r="D21" s="15">
        <v>307049328000</v>
      </c>
      <c r="E21" s="18">
        <v>594011658000</v>
      </c>
      <c r="F21" s="8">
        <f t="shared" si="0"/>
        <v>0.51690791563555472</v>
      </c>
    </row>
    <row r="22" spans="1:6" x14ac:dyDescent="0.2">
      <c r="A22" s="8"/>
      <c r="B22" s="8"/>
      <c r="C22" s="8">
        <v>2020</v>
      </c>
      <c r="D22" s="15">
        <v>317218021000</v>
      </c>
      <c r="E22" s="18">
        <v>612683025000</v>
      </c>
      <c r="F22" s="8">
        <f t="shared" si="0"/>
        <v>0.51775226023276877</v>
      </c>
    </row>
    <row r="23" spans="1:6" x14ac:dyDescent="0.2">
      <c r="A23" s="8"/>
      <c r="B23" s="8"/>
      <c r="C23" s="8">
        <v>2021</v>
      </c>
      <c r="D23" s="15">
        <v>342223078000</v>
      </c>
      <c r="E23" s="17">
        <v>684043788000</v>
      </c>
      <c r="F23" s="8">
        <f t="shared" si="0"/>
        <v>0.50029410982678202</v>
      </c>
    </row>
    <row r="24" spans="1:6" x14ac:dyDescent="0.2">
      <c r="A24" s="7">
        <v>5</v>
      </c>
      <c r="B24" s="7" t="s">
        <v>14</v>
      </c>
      <c r="C24" s="7">
        <v>2017</v>
      </c>
      <c r="D24" s="21">
        <v>474545233000</v>
      </c>
      <c r="E24" s="20">
        <v>701390352000</v>
      </c>
      <c r="F24" s="7">
        <f t="shared" si="0"/>
        <v>0.67657793074404882</v>
      </c>
    </row>
    <row r="25" spans="1:6" x14ac:dyDescent="0.2">
      <c r="A25" s="7"/>
      <c r="B25" s="7"/>
      <c r="C25" s="7">
        <v>2018</v>
      </c>
      <c r="D25" s="21">
        <v>1078855209000</v>
      </c>
      <c r="E25" s="20">
        <v>789798337000</v>
      </c>
      <c r="F25" s="7">
        <f t="shared" si="0"/>
        <v>1.3659882003524655</v>
      </c>
    </row>
    <row r="26" spans="1:6" x14ac:dyDescent="0.2">
      <c r="A26" s="7"/>
      <c r="B26" s="7"/>
      <c r="C26" s="7">
        <v>2019</v>
      </c>
      <c r="D26" s="21">
        <v>1275109831000</v>
      </c>
      <c r="E26" s="20">
        <v>821609349000</v>
      </c>
      <c r="F26" s="7">
        <f t="shared" si="0"/>
        <v>1.5519660682439484</v>
      </c>
    </row>
    <row r="27" spans="1:6" x14ac:dyDescent="0.2">
      <c r="A27" s="7"/>
      <c r="B27" s="7"/>
      <c r="C27" s="7">
        <v>2020</v>
      </c>
      <c r="D27" s="21">
        <v>1175080321000</v>
      </c>
      <c r="E27" s="20">
        <v>740909054000</v>
      </c>
      <c r="F27" s="7">
        <f t="shared" si="0"/>
        <v>1.5859980582718052</v>
      </c>
    </row>
    <row r="28" spans="1:6" x14ac:dyDescent="0.2">
      <c r="A28" s="7"/>
      <c r="B28" s="7"/>
      <c r="C28" s="7">
        <v>2021</v>
      </c>
      <c r="D28" s="21">
        <v>1097562036000</v>
      </c>
      <c r="E28" s="19">
        <v>740977263000</v>
      </c>
      <c r="F28" s="7">
        <f t="shared" si="0"/>
        <v>1.481235782534396</v>
      </c>
    </row>
    <row r="29" spans="1:6" x14ac:dyDescent="0.2">
      <c r="A29" s="8">
        <v>6</v>
      </c>
      <c r="B29" s="8" t="s">
        <v>15</v>
      </c>
      <c r="C29" s="8">
        <v>2017</v>
      </c>
      <c r="D29" s="15">
        <v>50708000000</v>
      </c>
      <c r="E29" s="18">
        <v>108856000711</v>
      </c>
      <c r="F29" s="8">
        <f t="shared" si="0"/>
        <v>0.46582640983315043</v>
      </c>
    </row>
    <row r="30" spans="1:6" x14ac:dyDescent="0.2">
      <c r="A30" s="8"/>
      <c r="B30" s="8"/>
      <c r="C30" s="8">
        <v>2018</v>
      </c>
      <c r="D30" s="15">
        <v>68129603054000</v>
      </c>
      <c r="E30" s="18">
        <v>118927560800</v>
      </c>
      <c r="F30" s="8">
        <f t="shared" si="0"/>
        <v>572.86639527210411</v>
      </c>
    </row>
    <row r="31" spans="1:6" x14ac:dyDescent="0.2">
      <c r="A31" s="8"/>
      <c r="B31" s="8"/>
      <c r="C31" s="8">
        <v>2019</v>
      </c>
      <c r="D31" s="15">
        <v>66060214687000</v>
      </c>
      <c r="E31" s="18">
        <v>124725993563</v>
      </c>
      <c r="F31" s="8">
        <f t="shared" si="0"/>
        <v>529.64272161626445</v>
      </c>
    </row>
    <row r="32" spans="1:6" x14ac:dyDescent="0.2">
      <c r="A32" s="8"/>
      <c r="B32" s="8"/>
      <c r="C32" s="8">
        <v>2020</v>
      </c>
      <c r="D32" s="15">
        <v>70943630711000</v>
      </c>
      <c r="E32" s="18">
        <v>157631750155</v>
      </c>
      <c r="F32" s="8">
        <f t="shared" si="0"/>
        <v>450.05927195023094</v>
      </c>
    </row>
    <row r="33" spans="1:6" x14ac:dyDescent="0.2">
      <c r="A33" s="8"/>
      <c r="B33" s="8"/>
      <c r="C33" s="8">
        <v>2021</v>
      </c>
      <c r="D33" s="12">
        <v>639121007816</v>
      </c>
      <c r="E33" s="17">
        <v>167100567456</v>
      </c>
      <c r="F33" s="8">
        <f t="shared" si="0"/>
        <v>3.8247686261406013</v>
      </c>
    </row>
    <row r="34" spans="1:6" x14ac:dyDescent="0.2">
      <c r="A34" s="7">
        <v>7</v>
      </c>
      <c r="B34" s="7" t="s">
        <v>16</v>
      </c>
      <c r="C34" s="7">
        <v>2017</v>
      </c>
      <c r="D34" s="9">
        <v>262333000</v>
      </c>
      <c r="E34" s="20">
        <v>2895865000000</v>
      </c>
      <c r="F34" s="7">
        <f t="shared" si="0"/>
        <v>9.0588822338057886E-5</v>
      </c>
    </row>
    <row r="35" spans="1:6" x14ac:dyDescent="0.2">
      <c r="A35" s="7"/>
      <c r="B35" s="7"/>
      <c r="C35" s="7">
        <v>2018</v>
      </c>
      <c r="D35" s="9">
        <v>435014000000</v>
      </c>
      <c r="E35" s="20">
        <v>2902614000000</v>
      </c>
      <c r="F35" s="7">
        <f t="shared" si="0"/>
        <v>0.14986973810503224</v>
      </c>
    </row>
    <row r="36" spans="1:6" x14ac:dyDescent="0.2">
      <c r="A36" s="7"/>
      <c r="B36" s="7"/>
      <c r="C36" s="7">
        <v>2019</v>
      </c>
      <c r="D36" s="9">
        <v>472191000000</v>
      </c>
      <c r="E36" s="20">
        <v>3064707000000</v>
      </c>
      <c r="F36" s="7">
        <f t="shared" si="0"/>
        <v>0.15407378258345741</v>
      </c>
    </row>
    <row r="37" spans="1:6" x14ac:dyDescent="0.2">
      <c r="A37" s="7"/>
      <c r="B37" s="7"/>
      <c r="C37" s="7">
        <v>2020</v>
      </c>
      <c r="D37" s="9">
        <v>627776000000</v>
      </c>
      <c r="E37" s="20">
        <v>3221740000000</v>
      </c>
      <c r="F37" s="7">
        <f t="shared" si="0"/>
        <v>0.19485619572032503</v>
      </c>
    </row>
    <row r="38" spans="1:6" x14ac:dyDescent="0.2">
      <c r="A38" s="7"/>
      <c r="B38" s="7"/>
      <c r="C38" s="7">
        <v>2021</v>
      </c>
      <c r="D38" s="9">
        <v>597785000000</v>
      </c>
      <c r="E38" s="19">
        <v>3471185000000</v>
      </c>
      <c r="F38" s="7">
        <f t="shared" si="0"/>
        <v>0.1722135236237769</v>
      </c>
    </row>
    <row r="39" spans="1:6" x14ac:dyDescent="0.2">
      <c r="A39" s="8">
        <v>8</v>
      </c>
      <c r="B39" s="8" t="s">
        <v>17</v>
      </c>
      <c r="C39" s="8">
        <v>2017</v>
      </c>
      <c r="D39" s="12">
        <v>2352891899876000</v>
      </c>
      <c r="E39" s="18">
        <v>5082008409145</v>
      </c>
      <c r="F39" s="8">
        <f t="shared" si="0"/>
        <v>462.98465300490358</v>
      </c>
    </row>
    <row r="40" spans="1:6" x14ac:dyDescent="0.2">
      <c r="A40" s="8"/>
      <c r="B40" s="8"/>
      <c r="C40" s="8">
        <v>2018</v>
      </c>
      <c r="D40" s="12">
        <v>2437126989832000</v>
      </c>
      <c r="E40" s="18">
        <v>5432848070494</v>
      </c>
      <c r="F40" s="8">
        <f t="shared" si="0"/>
        <v>448.59104436734157</v>
      </c>
    </row>
    <row r="41" spans="1:6" x14ac:dyDescent="0.2">
      <c r="A41" s="8"/>
      <c r="B41" s="8"/>
      <c r="C41" s="8">
        <v>2019</v>
      </c>
      <c r="D41" s="12">
        <v>2581733610850000</v>
      </c>
      <c r="E41" s="18">
        <v>5791035969893</v>
      </c>
      <c r="F41" s="8">
        <f t="shared" si="0"/>
        <v>445.81550248904813</v>
      </c>
    </row>
    <row r="42" spans="1:6" x14ac:dyDescent="0.2">
      <c r="A42" s="8"/>
      <c r="B42" s="8"/>
      <c r="C42" s="8">
        <v>2020</v>
      </c>
      <c r="D42" s="12">
        <v>2727421825611000</v>
      </c>
      <c r="E42" s="18">
        <v>6377235707755</v>
      </c>
      <c r="F42" s="8">
        <f t="shared" si="0"/>
        <v>427.68088723682183</v>
      </c>
    </row>
    <row r="43" spans="1:6" x14ac:dyDescent="0.2">
      <c r="A43" s="8"/>
      <c r="B43" s="8"/>
      <c r="C43" s="8">
        <v>2021</v>
      </c>
      <c r="D43" s="12">
        <v>2769022665619</v>
      </c>
      <c r="E43" s="17">
        <v>6875303997165</v>
      </c>
      <c r="F43" s="8">
        <f t="shared" si="0"/>
        <v>0.4027491245130097</v>
      </c>
    </row>
    <row r="44" spans="1:6" x14ac:dyDescent="0.2">
      <c r="A44" s="7">
        <v>9</v>
      </c>
      <c r="B44" s="7" t="s">
        <v>18</v>
      </c>
      <c r="C44" s="7">
        <v>2017</v>
      </c>
      <c r="D44" s="9">
        <v>725390567717000</v>
      </c>
      <c r="E44" s="19">
        <v>212614688765</v>
      </c>
      <c r="F44" s="7">
        <f t="shared" si="0"/>
        <v>3411.7613036546309</v>
      </c>
    </row>
    <row r="45" spans="1:6" x14ac:dyDescent="0.2">
      <c r="A45" s="7"/>
      <c r="B45" s="7"/>
      <c r="C45" s="7">
        <v>2018</v>
      </c>
      <c r="D45" s="9">
        <v>960783279869000</v>
      </c>
      <c r="E45" s="19">
        <v>232107940584</v>
      </c>
      <c r="F45" s="7">
        <f t="shared" si="0"/>
        <v>4139.3813475385687</v>
      </c>
    </row>
    <row r="46" spans="1:6" x14ac:dyDescent="0.2">
      <c r="A46" s="7"/>
      <c r="B46" s="7"/>
      <c r="C46" s="7">
        <v>2019</v>
      </c>
      <c r="D46" s="9">
        <v>995406359608000</v>
      </c>
      <c r="E46" s="19">
        <v>235437816376</v>
      </c>
      <c r="F46" s="7">
        <f t="shared" si="0"/>
        <v>4227.8949700175244</v>
      </c>
    </row>
    <row r="47" spans="1:6" x14ac:dyDescent="0.2">
      <c r="A47" s="7"/>
      <c r="B47" s="7"/>
      <c r="C47" s="7">
        <v>2020</v>
      </c>
      <c r="D47" s="9">
        <v>935629997936000</v>
      </c>
      <c r="E47" s="19">
        <v>229196488586</v>
      </c>
      <c r="F47" s="7">
        <f t="shared" si="0"/>
        <v>4082.2178546811779</v>
      </c>
    </row>
    <row r="48" spans="1:6" x14ac:dyDescent="0.2">
      <c r="A48" s="7"/>
      <c r="B48" s="7"/>
      <c r="C48" s="7">
        <v>2021</v>
      </c>
      <c r="D48" s="9">
        <v>969406193098</v>
      </c>
      <c r="E48" s="19">
        <v>236979349790</v>
      </c>
      <c r="F48" s="7">
        <f t="shared" si="0"/>
        <v>4.0906779175360315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6"/>
  <sheetViews>
    <sheetView workbookViewId="0">
      <selection activeCell="E12" sqref="E12"/>
    </sheetView>
  </sheetViews>
  <sheetFormatPr defaultRowHeight="15" x14ac:dyDescent="0.2"/>
  <cols>
    <col min="1" max="1" width="5.109375" customWidth="1"/>
    <col min="2" max="2" width="14.2578125" customWidth="1"/>
    <col min="4" max="4" width="14.125" customWidth="1"/>
    <col min="5" max="5" width="13.71875" customWidth="1"/>
    <col min="6" max="6" width="14.125" customWidth="1"/>
    <col min="7" max="7" width="14.2578125" customWidth="1"/>
  </cols>
  <sheetData>
    <row r="1" spans="1:7" x14ac:dyDescent="0.2">
      <c r="A1" s="6" t="s">
        <v>27</v>
      </c>
      <c r="B1" s="6" t="s">
        <v>3</v>
      </c>
      <c r="C1" s="6" t="s">
        <v>4</v>
      </c>
      <c r="D1" s="6" t="s">
        <v>30</v>
      </c>
      <c r="E1" s="6" t="s">
        <v>31</v>
      </c>
      <c r="F1" s="6" t="s">
        <v>32</v>
      </c>
      <c r="G1" s="6" t="s">
        <v>33</v>
      </c>
    </row>
    <row r="2" spans="1:7" x14ac:dyDescent="0.2">
      <c r="A2" s="7">
        <v>1</v>
      </c>
      <c r="B2" s="7" t="s">
        <v>8</v>
      </c>
      <c r="C2" s="7">
        <v>2017</v>
      </c>
      <c r="D2" s="7">
        <v>9.8879068055170799E-2</v>
      </c>
      <c r="E2" s="7">
        <v>2.662125750667371</v>
      </c>
      <c r="F2" s="7">
        <v>0.4322850901839369</v>
      </c>
      <c r="G2" s="7">
        <v>13.480573921514713</v>
      </c>
    </row>
    <row r="3" spans="1:7" x14ac:dyDescent="0.2">
      <c r="A3" s="7"/>
      <c r="B3" s="7"/>
      <c r="C3" s="7">
        <v>2018</v>
      </c>
      <c r="D3" s="7">
        <v>0.11923542663481126</v>
      </c>
      <c r="E3" s="7">
        <v>2.8889902088639992</v>
      </c>
      <c r="F3" s="7">
        <v>0.43705969019862129</v>
      </c>
      <c r="G3" s="7">
        <v>10.789505109663315</v>
      </c>
    </row>
    <row r="4" spans="1:7" x14ac:dyDescent="0.2">
      <c r="A4" s="7"/>
      <c r="B4" s="7"/>
      <c r="C4" s="7">
        <v>2019</v>
      </c>
      <c r="D4" s="7">
        <v>0.12119563403916878</v>
      </c>
      <c r="E4" s="7">
        <v>2.9132545334777178</v>
      </c>
      <c r="F4" s="7">
        <v>0.40111029333855264</v>
      </c>
      <c r="G4" s="7">
        <v>11.349818624038644</v>
      </c>
    </row>
    <row r="5" spans="1:7" x14ac:dyDescent="0.2">
      <c r="A5" s="7"/>
      <c r="B5" s="7"/>
      <c r="C5" s="7">
        <v>2020</v>
      </c>
      <c r="D5" s="7">
        <v>0.11181885016709119</v>
      </c>
      <c r="E5" s="7">
        <v>2.5191296095002969</v>
      </c>
      <c r="F5" s="7">
        <v>0.49795003479122169</v>
      </c>
      <c r="G5" s="7">
        <v>12.220940996314829</v>
      </c>
    </row>
    <row r="6" spans="1:7" x14ac:dyDescent="0.2">
      <c r="A6" s="7"/>
      <c r="B6" s="7"/>
      <c r="C6" s="7">
        <v>2021</v>
      </c>
      <c r="D6" s="7">
        <v>7.0336809566778097E-2</v>
      </c>
      <c r="E6" s="7">
        <v>2.5653798595523756</v>
      </c>
      <c r="F6" s="7">
        <v>0.51065151145928334</v>
      </c>
      <c r="G6" s="7">
        <v>21.023124911824887</v>
      </c>
    </row>
    <row r="7" spans="1:7" x14ac:dyDescent="0.2">
      <c r="A7" s="8">
        <v>2</v>
      </c>
      <c r="B7" s="8" t="s">
        <v>11</v>
      </c>
      <c r="C7" s="8">
        <v>2017</v>
      </c>
      <c r="D7" s="8">
        <v>45.613869710483051</v>
      </c>
      <c r="E7" s="8">
        <v>1.7334349341218553</v>
      </c>
      <c r="F7" s="8">
        <v>1.0762747936382118</v>
      </c>
      <c r="G7" s="8">
        <v>4.5207844644718519E-2</v>
      </c>
    </row>
    <row r="8" spans="1:7" x14ac:dyDescent="0.2">
      <c r="A8" s="8"/>
      <c r="B8" s="8"/>
      <c r="C8" s="8">
        <v>2018</v>
      </c>
      <c r="D8" s="8">
        <v>35.465582699558091</v>
      </c>
      <c r="E8" s="8">
        <v>1.3439148724338845</v>
      </c>
      <c r="F8" s="8">
        <v>1.7323771653695283</v>
      </c>
      <c r="G8" s="8">
        <v>3.5939916490314472E-2</v>
      </c>
    </row>
    <row r="9" spans="1:7" x14ac:dyDescent="0.2">
      <c r="A9" s="8"/>
      <c r="B9" s="8"/>
      <c r="C9" s="8">
        <v>2019</v>
      </c>
      <c r="D9" s="8">
        <v>8.6582822331946504E-4</v>
      </c>
      <c r="E9" s="8">
        <v>0.99359412129294478</v>
      </c>
      <c r="F9" s="8">
        <v>1.4757936450522859</v>
      </c>
      <c r="G9" s="8">
        <v>436.89793592234929</v>
      </c>
    </row>
    <row r="10" spans="1:7" x14ac:dyDescent="0.2">
      <c r="A10" s="8"/>
      <c r="B10" s="8"/>
      <c r="C10" s="8">
        <v>2020</v>
      </c>
      <c r="D10" s="8">
        <v>1.1630113995460818E-3</v>
      </c>
      <c r="E10" s="8">
        <v>0.89776869913875434</v>
      </c>
      <c r="F10" s="8">
        <v>1.4716615909520685</v>
      </c>
      <c r="G10" s="8">
        <v>1155.6243010050644</v>
      </c>
    </row>
    <row r="11" spans="1:7" x14ac:dyDescent="0.2">
      <c r="A11" s="8"/>
      <c r="B11" s="8"/>
      <c r="C11" s="8">
        <v>2021</v>
      </c>
      <c r="D11" s="8">
        <v>1.6322399576530776E-2</v>
      </c>
      <c r="E11" s="8">
        <v>1.0540607382953793</v>
      </c>
      <c r="F11" s="8">
        <v>1.455822431668143</v>
      </c>
      <c r="G11" s="8">
        <v>167.65037652342792</v>
      </c>
    </row>
    <row r="12" spans="1:7" x14ac:dyDescent="0.2">
      <c r="A12" s="7">
        <v>3</v>
      </c>
      <c r="B12" s="7" t="s">
        <v>12</v>
      </c>
      <c r="C12" s="7">
        <v>2017</v>
      </c>
      <c r="D12" s="7">
        <v>147.64179852035107</v>
      </c>
      <c r="E12" s="7">
        <v>4.5088565879340816</v>
      </c>
      <c r="F12" s="7">
        <v>195.92640035829498</v>
      </c>
      <c r="G12" s="7">
        <v>3.2291413763579975E-2</v>
      </c>
    </row>
    <row r="13" spans="1:7" x14ac:dyDescent="0.2">
      <c r="A13" s="7"/>
      <c r="B13" s="7"/>
      <c r="C13" s="7">
        <v>2018</v>
      </c>
      <c r="D13" s="7">
        <v>137.61895818646607</v>
      </c>
      <c r="E13" s="7">
        <v>4.657702691964916</v>
      </c>
      <c r="F13" s="7">
        <v>186.44569450736813</v>
      </c>
      <c r="G13" s="7">
        <v>2.8531322149109462E-2</v>
      </c>
    </row>
    <row r="14" spans="1:7" x14ac:dyDescent="0.2">
      <c r="A14" s="7"/>
      <c r="B14" s="7"/>
      <c r="C14" s="7">
        <v>2019</v>
      </c>
      <c r="D14" s="7">
        <v>125.22260100740563</v>
      </c>
      <c r="E14" s="7">
        <v>4.3546826400661676</v>
      </c>
      <c r="F14" s="7">
        <v>213.05119960106893</v>
      </c>
      <c r="G14" s="7">
        <v>2.9924985516097805E-2</v>
      </c>
    </row>
    <row r="15" spans="1:7" x14ac:dyDescent="0.2">
      <c r="A15" s="7"/>
      <c r="B15" s="7"/>
      <c r="C15" s="7">
        <v>2020</v>
      </c>
      <c r="D15" s="7">
        <v>124.07309403854762</v>
      </c>
      <c r="E15" s="7">
        <v>4.1159769553526786</v>
      </c>
      <c r="F15" s="7">
        <v>234.63552743349001</v>
      </c>
      <c r="G15" s="7">
        <v>2.4780191018941324E-2</v>
      </c>
    </row>
    <row r="16" spans="1:7" x14ac:dyDescent="0.2">
      <c r="A16" s="7"/>
      <c r="B16" s="7"/>
      <c r="C16" s="7">
        <v>2021</v>
      </c>
      <c r="D16" s="7">
        <v>0.12592254496937366</v>
      </c>
      <c r="E16" s="7">
        <v>4.4451877375444742</v>
      </c>
      <c r="F16" s="7">
        <v>0.20693984071379951</v>
      </c>
      <c r="G16" s="7">
        <v>42.473595362387719</v>
      </c>
    </row>
    <row r="17" spans="1:7" x14ac:dyDescent="0.2">
      <c r="A17" s="8">
        <v>4</v>
      </c>
      <c r="B17" s="8" t="s">
        <v>13</v>
      </c>
      <c r="C17" s="8">
        <v>2017</v>
      </c>
      <c r="D17" s="8">
        <v>0.17081012540559545</v>
      </c>
      <c r="E17" s="8">
        <v>3.0809653452435768</v>
      </c>
      <c r="F17" s="8">
        <v>0.37626749296196949</v>
      </c>
      <c r="G17" s="8">
        <v>26.320647108591899</v>
      </c>
    </row>
    <row r="18" spans="1:7" x14ac:dyDescent="0.2">
      <c r="A18" s="8"/>
      <c r="B18" s="8"/>
      <c r="C18" s="8">
        <v>2018</v>
      </c>
      <c r="D18" s="8">
        <v>0.9209971953680568</v>
      </c>
      <c r="E18" s="8">
        <v>1.3719462666937814</v>
      </c>
      <c r="F18" s="8">
        <v>1.4371241639909127</v>
      </c>
      <c r="G18" s="8">
        <v>1.6559442827356725</v>
      </c>
    </row>
    <row r="19" spans="1:7" x14ac:dyDescent="0.2">
      <c r="A19" s="8"/>
      <c r="B19" s="8"/>
      <c r="C19" s="8">
        <v>2019</v>
      </c>
      <c r="D19" s="8">
        <v>8.684961197509887E-2</v>
      </c>
      <c r="E19" s="8">
        <v>2.5085392537340363</v>
      </c>
      <c r="F19" s="8">
        <v>0.51690791563555472</v>
      </c>
      <c r="G19" s="8">
        <v>16.31551569891111</v>
      </c>
    </row>
    <row r="20" spans="1:7" x14ac:dyDescent="0.2">
      <c r="A20" s="8"/>
      <c r="B20" s="8"/>
      <c r="C20" s="8">
        <v>2020</v>
      </c>
      <c r="D20" s="8">
        <v>7.7322488569391279E-2</v>
      </c>
      <c r="E20" s="8">
        <v>2.5470602784805663</v>
      </c>
      <c r="F20" s="8">
        <v>0.51775226023276877</v>
      </c>
      <c r="G20" s="8">
        <v>20.436630763624226</v>
      </c>
    </row>
    <row r="21" spans="1:7" x14ac:dyDescent="0.2">
      <c r="A21" s="8"/>
      <c r="B21" s="8"/>
      <c r="C21" s="8">
        <v>2021</v>
      </c>
      <c r="D21" s="8">
        <v>0.18562381999381436</v>
      </c>
      <c r="E21" s="8">
        <v>2.7148730622119248</v>
      </c>
      <c r="F21" s="8">
        <v>0.50029410982678202</v>
      </c>
      <c r="G21" s="8">
        <v>0.43389072949957647</v>
      </c>
    </row>
    <row r="22" spans="1:7" x14ac:dyDescent="0.2">
      <c r="A22" s="7">
        <v>5</v>
      </c>
      <c r="B22" s="7" t="s">
        <v>14</v>
      </c>
      <c r="C22" s="7">
        <v>2017</v>
      </c>
      <c r="D22" s="7">
        <v>0.10652459420215607</v>
      </c>
      <c r="E22" s="7">
        <v>4.1440317750257289</v>
      </c>
      <c r="F22" s="7">
        <v>0.67657793074404882</v>
      </c>
      <c r="G22" s="7">
        <v>838.21586758443698</v>
      </c>
    </row>
    <row r="23" spans="1:7" x14ac:dyDescent="0.2">
      <c r="A23" s="7"/>
      <c r="B23" s="7"/>
      <c r="C23" s="7">
        <v>2018</v>
      </c>
      <c r="D23" s="7">
        <v>7.0574297257101223E-2</v>
      </c>
      <c r="E23" s="7">
        <v>1.0382243294579943</v>
      </c>
      <c r="F23" s="7">
        <v>1.3659882003524655</v>
      </c>
      <c r="G23" s="7">
        <v>1770.8421344652559</v>
      </c>
    </row>
    <row r="24" spans="1:7" x14ac:dyDescent="0.2">
      <c r="A24" s="7"/>
      <c r="B24" s="7"/>
      <c r="C24" s="7">
        <v>2019</v>
      </c>
      <c r="D24" s="7">
        <v>4.8795339393041655E-2</v>
      </c>
      <c r="E24" s="7">
        <v>1.0126240889228375</v>
      </c>
      <c r="F24" s="7">
        <v>1.5519660682439484</v>
      </c>
      <c r="G24" s="7">
        <v>882.61060068698578</v>
      </c>
    </row>
    <row r="25" spans="1:7" x14ac:dyDescent="0.2">
      <c r="A25" s="7"/>
      <c r="B25" s="7"/>
      <c r="C25" s="7">
        <v>2020</v>
      </c>
      <c r="D25" s="7">
        <v>2.5399488449668464E-2</v>
      </c>
      <c r="E25" s="7">
        <v>0.94258594271527452</v>
      </c>
      <c r="F25" s="7">
        <v>1.5859980582718052</v>
      </c>
      <c r="G25" s="7">
        <v>2925.7076162305057</v>
      </c>
    </row>
    <row r="26" spans="1:7" x14ac:dyDescent="0.2">
      <c r="A26" s="7"/>
      <c r="B26" s="7"/>
      <c r="C26" s="7">
        <v>2021</v>
      </c>
      <c r="D26" s="7">
        <v>6.144525170685514E-3</v>
      </c>
      <c r="E26" s="7">
        <v>1.296574911911873</v>
      </c>
      <c r="F26" s="7">
        <v>1.481235782534396</v>
      </c>
      <c r="G26" s="7">
        <v>8216.3762593995489</v>
      </c>
    </row>
    <row r="27" spans="1:7" x14ac:dyDescent="0.2">
      <c r="A27" s="8">
        <v>6</v>
      </c>
      <c r="B27" s="8" t="s">
        <v>15</v>
      </c>
      <c r="C27" s="8">
        <v>2017</v>
      </c>
      <c r="D27" s="8">
        <v>4.4668003110105201E-2</v>
      </c>
      <c r="E27" s="8">
        <v>3.5227649134920456</v>
      </c>
      <c r="F27" s="8">
        <v>0.46582640983315043</v>
      </c>
      <c r="G27" s="8">
        <v>13.738475491060573</v>
      </c>
    </row>
    <row r="28" spans="1:7" x14ac:dyDescent="0.2">
      <c r="A28" s="8"/>
      <c r="B28" s="8"/>
      <c r="C28" s="8">
        <v>2018</v>
      </c>
      <c r="D28" s="8">
        <v>4.515971382199143E-2</v>
      </c>
      <c r="E28" s="8">
        <v>2.7574711559834051</v>
      </c>
      <c r="F28" s="8">
        <v>572.86639527210411</v>
      </c>
      <c r="G28" s="8">
        <v>11.971677143636768</v>
      </c>
    </row>
    <row r="29" spans="1:7" x14ac:dyDescent="0.2">
      <c r="A29" s="8"/>
      <c r="B29" s="8"/>
      <c r="C29" s="8">
        <v>2019</v>
      </c>
      <c r="D29" s="8">
        <v>4.896956716471669E-2</v>
      </c>
      <c r="E29" s="8">
        <v>3.5276852837332737</v>
      </c>
      <c r="F29" s="8">
        <v>529.64272161626445</v>
      </c>
      <c r="G29" s="8">
        <v>11.339937645312899</v>
      </c>
    </row>
    <row r="30" spans="1:7" x14ac:dyDescent="0.2">
      <c r="A30" s="8"/>
      <c r="B30" s="8"/>
      <c r="C30" s="8">
        <v>2020</v>
      </c>
      <c r="D30" s="8">
        <v>9.6704921515403525E-2</v>
      </c>
      <c r="E30" s="8">
        <v>2.8904260897306857</v>
      </c>
      <c r="F30" s="8">
        <v>450.05927195023094</v>
      </c>
      <c r="G30" s="8">
        <v>23.601809746632693</v>
      </c>
    </row>
    <row r="31" spans="1:7" x14ac:dyDescent="0.2">
      <c r="A31" s="8"/>
      <c r="B31" s="8"/>
      <c r="C31" s="8">
        <v>2021</v>
      </c>
      <c r="D31" s="8">
        <v>6.7958985073272643E-3</v>
      </c>
      <c r="E31" s="8">
        <v>1.2961934220474851</v>
      </c>
      <c r="F31" s="8">
        <v>3.8247686261406013</v>
      </c>
      <c r="G31" s="8">
        <v>296.40445336740282</v>
      </c>
    </row>
    <row r="32" spans="1:7" x14ac:dyDescent="0.2">
      <c r="A32" s="7">
        <v>7</v>
      </c>
      <c r="B32" s="7" t="s">
        <v>16</v>
      </c>
      <c r="C32" s="7">
        <v>2017</v>
      </c>
      <c r="D32" s="7">
        <v>0.16902011843462633</v>
      </c>
      <c r="E32" s="7">
        <v>7.8122125396269668</v>
      </c>
      <c r="F32" s="7">
        <v>9.0588822338057886E-5</v>
      </c>
      <c r="G32" s="7">
        <v>15.195666703197272</v>
      </c>
    </row>
    <row r="33" spans="1:7" x14ac:dyDescent="0.2">
      <c r="A33" s="7"/>
      <c r="B33" s="7"/>
      <c r="C33" s="7">
        <v>2018</v>
      </c>
      <c r="D33" s="7">
        <v>0.19889843925086917</v>
      </c>
      <c r="E33" s="7">
        <v>4.2012758564525763</v>
      </c>
      <c r="F33" s="7">
        <v>0.14986973810503224</v>
      </c>
      <c r="G33" s="7">
        <v>18.83389619627355</v>
      </c>
    </row>
    <row r="34" spans="1:7" x14ac:dyDescent="0.2">
      <c r="A34" s="7"/>
      <c r="B34" s="7"/>
      <c r="C34" s="7">
        <v>2019</v>
      </c>
      <c r="D34" s="7">
        <v>0.22883580007349363</v>
      </c>
      <c r="E34" s="7">
        <v>4.1975077653043753</v>
      </c>
      <c r="F34" s="7">
        <v>0.15407378258345741</v>
      </c>
      <c r="G34" s="7">
        <v>11.701990706200034</v>
      </c>
    </row>
    <row r="35" spans="1:7" x14ac:dyDescent="0.2">
      <c r="A35" s="7"/>
      <c r="B35" s="7"/>
      <c r="C35" s="7">
        <v>2020</v>
      </c>
      <c r="D35" s="7">
        <v>0.242632060757768</v>
      </c>
      <c r="E35" s="7">
        <v>3.6641490028444244</v>
      </c>
      <c r="F35" s="7">
        <v>0.19485619572032503</v>
      </c>
      <c r="G35" s="7">
        <v>25.658049272175209</v>
      </c>
    </row>
    <row r="36" spans="1:7" x14ac:dyDescent="0.2">
      <c r="A36" s="7"/>
      <c r="B36" s="7"/>
      <c r="C36" s="7">
        <v>2021</v>
      </c>
      <c r="D36" s="7">
        <v>0.30988137046967662</v>
      </c>
      <c r="E36" s="7">
        <v>4.1310837918913448</v>
      </c>
      <c r="F36" s="7">
        <v>0.1722135236237769</v>
      </c>
      <c r="G36" s="7">
        <v>68.60190118471121</v>
      </c>
    </row>
    <row r="37" spans="1:7" x14ac:dyDescent="0.2">
      <c r="A37" s="8">
        <v>8</v>
      </c>
      <c r="B37" s="8" t="s">
        <v>17</v>
      </c>
      <c r="C37" s="8">
        <v>2017</v>
      </c>
      <c r="D37" s="8">
        <v>7.4962616690335743E-2</v>
      </c>
      <c r="E37" s="8">
        <v>2.5213771586170037</v>
      </c>
      <c r="F37" s="8">
        <v>462.98465300490358</v>
      </c>
      <c r="G37" s="8">
        <v>14.533329879409379</v>
      </c>
    </row>
    <row r="38" spans="1:7" x14ac:dyDescent="0.2">
      <c r="A38" s="8"/>
      <c r="B38" s="8"/>
      <c r="C38" s="8">
        <v>2018</v>
      </c>
      <c r="D38" s="8">
        <v>6.8663260796508252E-2</v>
      </c>
      <c r="E38" s="8">
        <v>2.5161713926394031</v>
      </c>
      <c r="F38" s="8">
        <v>448.59104436734157</v>
      </c>
      <c r="G38" s="8">
        <v>11.575227546874185</v>
      </c>
    </row>
    <row r="39" spans="1:7" x14ac:dyDescent="0.2">
      <c r="A39" s="8"/>
      <c r="B39" s="8"/>
      <c r="C39" s="8">
        <v>2019</v>
      </c>
      <c r="D39" s="8">
        <v>7.1082200140933055E-2</v>
      </c>
      <c r="E39" s="8">
        <v>2.7808227325662562</v>
      </c>
      <c r="F39" s="8">
        <v>445.81550248904813</v>
      </c>
      <c r="G39" s="8">
        <v>10.547673999171048</v>
      </c>
    </row>
    <row r="40" spans="1:7" x14ac:dyDescent="0.2">
      <c r="A40" s="8"/>
      <c r="B40" s="8"/>
      <c r="C40" s="8">
        <v>2020</v>
      </c>
      <c r="D40" s="8">
        <v>9.1642075043565613E-2</v>
      </c>
      <c r="E40" s="8">
        <v>2.9586786216160936</v>
      </c>
      <c r="F40" s="8">
        <v>427.68088723682183</v>
      </c>
      <c r="G40" s="8">
        <v>7.5506092919834105</v>
      </c>
    </row>
    <row r="41" spans="1:7" x14ac:dyDescent="0.2">
      <c r="A41" s="8"/>
      <c r="B41" s="8"/>
      <c r="C41" s="8">
        <v>2021</v>
      </c>
      <c r="D41" s="8">
        <v>9.1019066197465096E-2</v>
      </c>
      <c r="E41" s="8">
        <v>3.2918886175750885</v>
      </c>
      <c r="F41" s="8">
        <v>0.4027491245130097</v>
      </c>
      <c r="G41" s="8">
        <v>385.31900931974542</v>
      </c>
    </row>
    <row r="42" spans="1:7" x14ac:dyDescent="0.2">
      <c r="A42" s="7">
        <v>9</v>
      </c>
      <c r="B42" s="7" t="s">
        <v>18</v>
      </c>
      <c r="C42" s="7">
        <v>2017</v>
      </c>
      <c r="D42" s="7">
        <v>594.17532913014668</v>
      </c>
      <c r="E42" s="7">
        <v>1.2033501126692685</v>
      </c>
      <c r="F42" s="7">
        <v>3411.7613036546309</v>
      </c>
      <c r="G42" s="7">
        <v>2.5144454929634943E-4</v>
      </c>
    </row>
    <row r="43" spans="1:7" x14ac:dyDescent="0.2">
      <c r="A43" s="7"/>
      <c r="B43" s="7"/>
      <c r="C43" s="7">
        <v>2018</v>
      </c>
      <c r="D43" s="7">
        <v>452.99867802010613</v>
      </c>
      <c r="E43" s="7">
        <v>1.1688135085763736</v>
      </c>
      <c r="F43" s="7">
        <v>4139.3813475385687</v>
      </c>
      <c r="G43" s="7">
        <v>2.239727881691739E-4</v>
      </c>
    </row>
    <row r="44" spans="1:7" x14ac:dyDescent="0.2">
      <c r="A44" s="7"/>
      <c r="B44" s="7"/>
      <c r="C44" s="7">
        <v>2019</v>
      </c>
      <c r="D44" s="7">
        <v>483.53392288524469</v>
      </c>
      <c r="E44" s="7">
        <v>1.1492188464188908</v>
      </c>
      <c r="F44" s="7">
        <v>4227.8949700175244</v>
      </c>
      <c r="G44" s="7">
        <v>2.0335881865705645E-4</v>
      </c>
    </row>
    <row r="45" spans="1:7" x14ac:dyDescent="0.2">
      <c r="A45" s="7"/>
      <c r="B45" s="7"/>
      <c r="C45" s="7">
        <v>2020</v>
      </c>
      <c r="D45" s="7">
        <v>716.30389704934078</v>
      </c>
      <c r="E45" s="7">
        <v>1.139090676889841</v>
      </c>
      <c r="F45" s="7">
        <v>4082.2178546811779</v>
      </c>
      <c r="G45" s="7">
        <v>1.587977029762911E-4</v>
      </c>
    </row>
    <row r="46" spans="1:7" x14ac:dyDescent="0.2">
      <c r="A46" s="7"/>
      <c r="B46" s="7"/>
      <c r="C46" s="7">
        <v>2021</v>
      </c>
      <c r="D46" s="7">
        <v>7.9338115749357802E-3</v>
      </c>
      <c r="E46" s="7">
        <v>1.1354948481660534</v>
      </c>
      <c r="F46" s="7">
        <v>4.0906779175360315</v>
      </c>
      <c r="G46" s="7">
        <v>31.945718744101491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iOS</Application>
  <DocSecurity>0</DocSecurity>
  <ScaleCrop>false</ScaleCrop>
  <HeadingPairs>
    <vt:vector size="2" baseType="variant">
      <vt:variant>
        <vt:lpstr>Lembar kerja</vt:lpstr>
      </vt:variant>
      <vt:variant>
        <vt:i4>5</vt:i4>
      </vt:variant>
    </vt:vector>
  </HeadingPairs>
  <TitlesOfParts>
    <vt:vector size="5" baseType="lpstr">
      <vt:lpstr>PER</vt:lpstr>
      <vt:lpstr>ROA</vt:lpstr>
      <vt:lpstr>CR</vt:lpstr>
      <vt:lpstr>DER</vt:lpstr>
      <vt:lpstr>HASIL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2023-07-21T13:19:47Z</dcterms:created>
  <dcterms:modified xsi:type="dcterms:W3CDTF">2023-07-29T04:42:45Z</dcterms:modified>
</cp:coreProperties>
</file>